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OCT. 2019" sheetId="1" r:id="rId4"/>
    <sheet state="hidden" name="NOV. 2019" sheetId="2" r:id="rId5"/>
    <sheet state="hidden" name="December 2019" sheetId="3" r:id="rId6"/>
    <sheet state="hidden" name="JAN 2020" sheetId="4" r:id="rId7"/>
    <sheet state="hidden" name="FEB 2020" sheetId="5" r:id="rId8"/>
    <sheet state="hidden" name="MARCH 2020" sheetId="6" r:id="rId9"/>
    <sheet state="hidden" name="APRIL 2020" sheetId="7" r:id="rId10"/>
    <sheet state="hidden" name="MAY 2020" sheetId="8" r:id="rId11"/>
    <sheet state="hidden" name="JUNE 2020" sheetId="9" r:id="rId12"/>
    <sheet state="hidden" name="JULY 2020" sheetId="10" r:id="rId13"/>
    <sheet state="hidden" name="August 2020" sheetId="11" r:id="rId14"/>
    <sheet state="hidden" name="September 2020" sheetId="12" r:id="rId15"/>
    <sheet state="hidden" name="October 2020" sheetId="13" r:id="rId16"/>
    <sheet state="hidden" name="November 2020" sheetId="14" r:id="rId17"/>
    <sheet state="hidden" name="December 2020" sheetId="15" r:id="rId18"/>
    <sheet state="hidden" name="JAN2021" sheetId="16" r:id="rId19"/>
    <sheet state="hidden" name="FEB 2021" sheetId="17" r:id="rId20"/>
    <sheet state="hidden" name="MARCH 2021" sheetId="18" r:id="rId21"/>
    <sheet state="hidden" name="April 2021" sheetId="19" r:id="rId22"/>
    <sheet state="hidden" name="MAY 2021" sheetId="20" r:id="rId23"/>
    <sheet state="hidden" name="JUNE 2021" sheetId="21" r:id="rId24"/>
    <sheet state="hidden" name="July 2021" sheetId="22" r:id="rId25"/>
    <sheet state="hidden" name="AUGUST 2021" sheetId="23" r:id="rId26"/>
    <sheet state="visible" name="SEPTEMBER 2021" sheetId="24" r:id="rId27"/>
    <sheet state="visible" name="OCTOBER 2021" sheetId="25" r:id="rId28"/>
    <sheet state="hidden" name="NOVOMBER 2021" sheetId="26" r:id="rId29"/>
    <sheet state="hidden" name="DECEMBER  2021" sheetId="27" r:id="rId30"/>
  </sheets>
  <definedNames/>
  <calcPr/>
  <extLst>
    <ext uri="GoogleSheetsCustomDataVersion1">
      <go:sheetsCustomData xmlns:go="http://customooxmlschemas.google.com/" r:id="rId31" roundtripDataSignature="AMtx7mjpDyjM1pFaGRYuwCcLiDLNrFOFsw=="/>
    </ext>
  </extLst>
</workbook>
</file>

<file path=xl/sharedStrings.xml><?xml version="1.0" encoding="utf-8"?>
<sst xmlns="http://schemas.openxmlformats.org/spreadsheetml/2006/main" count="2680" uniqueCount="149">
  <si>
    <t>GENERAL BOYS &amp; GIRLS</t>
  </si>
  <si>
    <t xml:space="preserve">SC 
Boys &amp; Girls </t>
  </si>
  <si>
    <t>ST 
Boys &amp; Girls</t>
  </si>
  <si>
    <t xml:space="preserve"> OBC
 Boys &amp; Girls</t>
  </si>
  <si>
    <t>PH 
Boys &amp; Girls</t>
  </si>
  <si>
    <t>Muslim 
Boys &amp; Girls</t>
  </si>
  <si>
    <t>Minority community
 Boy and Girl</t>
  </si>
  <si>
    <t>Total 
 Boys and Girls</t>
  </si>
  <si>
    <t>Category 1</t>
  </si>
  <si>
    <t>Category 2</t>
  </si>
  <si>
    <t>Category 3</t>
  </si>
  <si>
    <t>Category 4</t>
  </si>
  <si>
    <t>Category 5</t>
  </si>
  <si>
    <t>Difference in 
gen sc st obc muslim</t>
  </si>
  <si>
    <t xml:space="preserve">Difference in 
KVS category wise </t>
  </si>
  <si>
    <t>Name of Clas Teacher</t>
  </si>
  <si>
    <t>Total
 Boys</t>
  </si>
  <si>
    <t>Total 
Girls</t>
  </si>
  <si>
    <t>Total</t>
  </si>
  <si>
    <t>Boys</t>
  </si>
  <si>
    <t>Girls</t>
  </si>
  <si>
    <t xml:space="preserve">Girls </t>
  </si>
  <si>
    <t xml:space="preserve">Boys </t>
  </si>
  <si>
    <t>Class 1A</t>
  </si>
  <si>
    <t>SUDHA YADAV</t>
  </si>
  <si>
    <t>Class 1B</t>
  </si>
  <si>
    <t>Class 2A</t>
  </si>
  <si>
    <t>Poonam</t>
  </si>
  <si>
    <t>Class 2B</t>
  </si>
  <si>
    <t>Deepa</t>
  </si>
  <si>
    <t>Class 3A</t>
  </si>
  <si>
    <t>Deepika</t>
  </si>
  <si>
    <t>Class 3B</t>
  </si>
  <si>
    <t>BABITA</t>
  </si>
  <si>
    <t>Class 4A</t>
  </si>
  <si>
    <t>Neeraj kumar</t>
  </si>
  <si>
    <t>Class 4B</t>
  </si>
  <si>
    <t>Mansha Arora</t>
  </si>
  <si>
    <t>Class 5A</t>
  </si>
  <si>
    <t>Rajbeer Kaur</t>
  </si>
  <si>
    <t>Class 5B</t>
  </si>
  <si>
    <t>SONU</t>
  </si>
  <si>
    <t>Class 6A</t>
  </si>
  <si>
    <t xml:space="preserve">RAMESH </t>
  </si>
  <si>
    <t>Class 6B</t>
  </si>
  <si>
    <t>N. K YADAV</t>
  </si>
  <si>
    <t>Class 7A</t>
  </si>
  <si>
    <t>Renu</t>
  </si>
  <si>
    <t>Class 7B</t>
  </si>
  <si>
    <t>DARSHANA JINDAL</t>
  </si>
  <si>
    <t>Class 8A</t>
  </si>
  <si>
    <t>KULVIR KAUR</t>
  </si>
  <si>
    <t>Class 8B</t>
  </si>
  <si>
    <t>LAXMAN SINGH</t>
  </si>
  <si>
    <t>Class 9A</t>
  </si>
  <si>
    <t>SUNITA DEVI</t>
  </si>
  <si>
    <t>Class 9B</t>
  </si>
  <si>
    <t>RAVINDER</t>
  </si>
  <si>
    <t>Class 10A</t>
  </si>
  <si>
    <t>DEVENDRA BUDANIA</t>
  </si>
  <si>
    <t>Class 10B</t>
  </si>
  <si>
    <t>RAJANI GANDHA</t>
  </si>
  <si>
    <t>Class 11A</t>
  </si>
  <si>
    <t>SAKSHI</t>
  </si>
  <si>
    <t>Class 11B</t>
  </si>
  <si>
    <t>Mary David</t>
  </si>
  <si>
    <t>Class 12A</t>
  </si>
  <si>
    <t>PARVEEN MEHMI</t>
  </si>
  <si>
    <t>Class 12B</t>
  </si>
  <si>
    <t>MOHAMMAD IKHALAQUE</t>
  </si>
  <si>
    <t xml:space="preserve"> </t>
  </si>
  <si>
    <t xml:space="preserve">General 
Boys &amp; Girls  </t>
  </si>
  <si>
    <t xml:space="preserve">MARCH </t>
  </si>
  <si>
    <t>PAWAN</t>
  </si>
  <si>
    <t>PAWAN KUMAR</t>
  </si>
  <si>
    <t>MANOJ</t>
  </si>
  <si>
    <t>USE CAPS</t>
  </si>
  <si>
    <t xml:space="preserve">General </t>
  </si>
  <si>
    <t>SC</t>
  </si>
  <si>
    <t>ST</t>
  </si>
  <si>
    <t xml:space="preserve"> OBC </t>
  </si>
  <si>
    <t xml:space="preserve">PH </t>
  </si>
  <si>
    <t xml:space="preserve">Muslim </t>
  </si>
  <si>
    <t xml:space="preserve">Minority </t>
  </si>
  <si>
    <t>Cat- 1</t>
  </si>
  <si>
    <t>Cat- 2</t>
  </si>
  <si>
    <t>Cat- 3</t>
  </si>
  <si>
    <t>Cat- 4</t>
  </si>
  <si>
    <t>Cat- 5</t>
  </si>
  <si>
    <t>TOTAL</t>
  </si>
  <si>
    <t>Difference in CASTE</t>
  </si>
  <si>
    <t xml:space="preserve">Difference in category wise </t>
  </si>
  <si>
    <t xml:space="preserve">NAME OF CLASS TEACHER </t>
  </si>
  <si>
    <t>Total Boys</t>
  </si>
  <si>
    <t>Total Girls</t>
  </si>
  <si>
    <t>BOYS</t>
  </si>
  <si>
    <t>GIRLS</t>
  </si>
  <si>
    <t>Mrs Sudha yadav</t>
  </si>
  <si>
    <t>Mrs. Poonam</t>
  </si>
  <si>
    <t>Mrs. Babita</t>
  </si>
  <si>
    <t>NEERAJ KUMAR</t>
  </si>
  <si>
    <t>Mrs. Mansha Arora</t>
  </si>
  <si>
    <t>Ms.Rajbeer kaur</t>
  </si>
  <si>
    <t>Mr. Sonu</t>
  </si>
  <si>
    <t>Ramesh Kumar Yadav</t>
  </si>
  <si>
    <t>N. K. YADAV</t>
  </si>
  <si>
    <t>Mrs. Renu</t>
  </si>
  <si>
    <t>RAVINDER SINGH</t>
  </si>
  <si>
    <t>Kulvir Kaur</t>
  </si>
  <si>
    <t>Sunita Devi</t>
  </si>
  <si>
    <t>Mrs.RAJANI GANDHA</t>
  </si>
  <si>
    <t>sakshi</t>
  </si>
  <si>
    <t>Md Ikhalaque</t>
  </si>
  <si>
    <t xml:space="preserve">General Boys and Girls  </t>
  </si>
  <si>
    <t xml:space="preserve">SC Boys and Girls </t>
  </si>
  <si>
    <t>ST Boys and Girls</t>
  </si>
  <si>
    <t xml:space="preserve"> OBC Boys and Girls</t>
  </si>
  <si>
    <t>PH Boys and Girls</t>
  </si>
  <si>
    <t>Muslim Boys and Girls</t>
  </si>
  <si>
    <t>Minority community Boy and Girl</t>
  </si>
  <si>
    <t>Total  Boys and Girls</t>
  </si>
  <si>
    <t>Total of category</t>
  </si>
  <si>
    <t>Difference in sc st obc muslim</t>
  </si>
  <si>
    <t>Total as per kvs category</t>
  </si>
  <si>
    <t>Difference in kvs category</t>
  </si>
  <si>
    <t>Class 10 A</t>
  </si>
  <si>
    <t>Class 11 A</t>
  </si>
  <si>
    <t>o</t>
  </si>
  <si>
    <t xml:space="preserve">  </t>
  </si>
  <si>
    <t>CLASS</t>
  </si>
  <si>
    <t>DEEPIKA</t>
  </si>
  <si>
    <t>DEEPA</t>
  </si>
  <si>
    <t>CHARU SHARMA</t>
  </si>
  <si>
    <t>SHWETA SHARMA</t>
  </si>
  <si>
    <t>MANSHA</t>
  </si>
  <si>
    <t xml:space="preserve">POONAM </t>
  </si>
  <si>
    <t>RAMESH KUMAR YADAV</t>
  </si>
  <si>
    <t xml:space="preserve">RAJANI GANDHA </t>
  </si>
  <si>
    <t xml:space="preserve">NARENDRA KUMAR YADAV </t>
  </si>
  <si>
    <t>RENU</t>
  </si>
  <si>
    <t xml:space="preserve">PARVEEN MEHMI </t>
  </si>
  <si>
    <t>MARY DAVID</t>
  </si>
  <si>
    <t>MANSHA ARORA</t>
  </si>
  <si>
    <t>NEERAJ</t>
  </si>
  <si>
    <t>Minor comm
 Boy and Girl</t>
  </si>
  <si>
    <t>Boys0</t>
  </si>
  <si>
    <t>RAMESH K YADAV</t>
  </si>
  <si>
    <t xml:space="preserve">NARENDRA K YADAV </t>
  </si>
  <si>
    <t>AMAN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</si>
</sst>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 yyyy"/>
    <numFmt numFmtId="165" formatCode="mmmm yyyy"/>
  </numFmts>
  <fonts count="27">
    <font>
      <sz val="10.0"/>
      <color rgb="FF000000"/>
      <name val="Arial"/>
    </font>
    <font>
      <color rgb="FF000000"/>
      <name val="Arial"/>
    </font>
    <font>
      <sz val="9.0"/>
      <color rgb="FF000000"/>
      <name val="Arial"/>
    </font>
    <font/>
    <font>
      <b/>
      <color rgb="FF000000"/>
      <name val="Arial"/>
    </font>
    <font>
      <color theme="1"/>
      <name val="Comic Sans MS"/>
    </font>
    <font>
      <color rgb="FF000000"/>
      <name val="Comic Sans MS"/>
    </font>
    <font>
      <b/>
      <sz val="14.0"/>
      <color rgb="FF000000"/>
      <name val="Arial"/>
    </font>
    <font>
      <b/>
      <sz val="12.0"/>
      <color rgb="FF000000"/>
      <name val="Arial"/>
    </font>
    <font>
      <color theme="1"/>
      <name val="Arial"/>
    </font>
    <font>
      <b/>
      <sz val="14.0"/>
      <color rgb="FF9900FF"/>
      <name val="Arial"/>
    </font>
    <font>
      <color rgb="FF9900FF"/>
      <name val="Arial"/>
    </font>
    <font>
      <b/>
      <color rgb="FF9900FF"/>
      <name val="Arial"/>
    </font>
    <font>
      <b/>
      <color theme="1"/>
      <name val="Comic Sans MS"/>
    </font>
    <font>
      <b/>
      <sz val="14.0"/>
      <color theme="1"/>
      <name val="Comic Sans MS"/>
    </font>
    <font>
      <b/>
      <sz val="12.0"/>
      <color theme="1"/>
      <name val="Comic Sans MS"/>
    </font>
    <font>
      <b/>
      <sz val="14.0"/>
      <color rgb="FF38761D"/>
      <name val="Arial"/>
    </font>
    <font>
      <b/>
      <color rgb="FF38761D"/>
      <name val="Arial"/>
    </font>
    <font>
      <b/>
      <i/>
      <sz val="10.0"/>
      <color rgb="FF0000FF"/>
      <name val="Arial"/>
    </font>
    <font>
      <b/>
      <i/>
      <sz val="10.0"/>
      <color rgb="FF0000FF"/>
      <name val="Comic Sans MS"/>
    </font>
    <font>
      <b/>
      <i/>
      <sz val="14.0"/>
      <color rgb="FF4A86E8"/>
      <name val="Arial"/>
    </font>
    <font>
      <i/>
      <color rgb="FF4A86E8"/>
      <name val="Arial"/>
    </font>
    <font>
      <b/>
      <i/>
      <color rgb="FF2B00FF"/>
      <name val="Arial"/>
    </font>
    <font>
      <b/>
      <i/>
      <color rgb="FF2B00FF"/>
      <name val="Comic Sans MS"/>
    </font>
    <font>
      <sz val="8.0"/>
      <color rgb="FF000000"/>
      <name val="Arial"/>
    </font>
    <font>
      <b/>
      <sz val="8.0"/>
      <color rgb="FF000000"/>
      <name val="Arial"/>
    </font>
    <font>
      <sz val="8.0"/>
      <color theme="1"/>
      <name val="Comic Sans MS"/>
    </font>
  </fonts>
  <fills count="22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D5A6BD"/>
        <bgColor rgb="FFD5A6BD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9FC5E8"/>
        <bgColor rgb="FF9FC5E8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4A86E8"/>
        <bgColor rgb="FF4A86E8"/>
      </patternFill>
    </fill>
    <fill>
      <patternFill patternType="solid">
        <fgColor rgb="FFE6B8AF"/>
        <bgColor rgb="FFE6B8AF"/>
      </patternFill>
    </fill>
    <fill>
      <patternFill patternType="solid">
        <fgColor rgb="FFA4C2F4"/>
        <bgColor rgb="FFA4C2F4"/>
      </patternFill>
    </fill>
  </fills>
  <borders count="17">
    <border/>
    <border>
      <left style="double">
        <color rgb="FF980000"/>
      </left>
      <top style="double">
        <color rgb="FF980000"/>
      </top>
      <bottom style="double">
        <color rgb="FF980000"/>
      </bottom>
    </border>
    <border>
      <right style="double">
        <color rgb="FF980000"/>
      </right>
      <top style="double">
        <color rgb="FF980000"/>
      </top>
      <bottom style="double">
        <color rgb="FF980000"/>
      </bottom>
    </border>
    <border>
      <top style="double">
        <color rgb="FF980000"/>
      </top>
      <bottom style="double">
        <color rgb="FF980000"/>
      </bottom>
    </border>
    <border>
      <left style="double">
        <color rgb="FF980000"/>
      </left>
      <right style="double">
        <color rgb="FF980000"/>
      </right>
      <top style="double">
        <color rgb="FF980000"/>
      </top>
      <bottom style="double">
        <color rgb="FF980000"/>
      </bottom>
    </border>
    <border>
      <left style="double">
        <color rgb="FF980000"/>
      </left>
      <right style="double">
        <color rgb="FF980000"/>
      </right>
      <bottom style="double">
        <color rgb="FF980000"/>
      </bottom>
    </border>
    <border>
      <left style="double">
        <color rgb="FF980000"/>
      </left>
      <right style="double">
        <color rgb="FF980000"/>
      </right>
    </border>
    <border>
      <right style="double">
        <color rgb="FF980000"/>
      </right>
    </border>
    <border>
      <left style="double">
        <color rgb="FF980000"/>
      </left>
      <right style="double">
        <color rgb="FF980000"/>
      </right>
      <top style="double">
        <color rgb="FF980000"/>
      </top>
    </border>
    <border>
      <left style="double">
        <color rgb="FF5B0F00"/>
      </left>
      <right style="double">
        <color rgb="FF5B0F00"/>
      </right>
      <top style="double">
        <color rgb="FF5B0F00"/>
      </top>
      <bottom style="double">
        <color rgb="FF5B0F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4125"/>
      </left>
      <top style="thin">
        <color rgb="FFCC4125"/>
      </top>
      <bottom style="thin">
        <color rgb="FFCC4125"/>
      </bottom>
    </border>
    <border>
      <right style="thin">
        <color rgb="FFCC4125"/>
      </right>
      <top style="thin">
        <color rgb="FFCC4125"/>
      </top>
      <bottom style="thin">
        <color rgb="FFCC4125"/>
      </bottom>
    </border>
    <border>
      <left style="thin">
        <color rgb="FFCC4125"/>
      </left>
      <right style="thin">
        <color rgb="FFCC4125"/>
      </right>
      <top style="thin">
        <color rgb="FFCC4125"/>
      </top>
      <bottom style="thin">
        <color rgb="FFCC4125"/>
      </bottom>
    </border>
    <border>
      <left style="thin">
        <color rgb="FFCC4125"/>
      </left>
      <top style="thin">
        <color rgb="FFCC4125"/>
      </top>
      <bottom style="double">
        <color rgb="FF980000"/>
      </bottom>
    </border>
    <border>
      <top style="thin">
        <color rgb="FFCC4125"/>
      </top>
      <bottom style="double">
        <color rgb="FF980000"/>
      </bottom>
    </border>
  </borders>
  <cellStyleXfs count="1">
    <xf borderId="0" fillId="0" fontId="0" numFmtId="0" applyAlignment="1" applyFont="1"/>
  </cellStyleXfs>
  <cellXfs count="1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0" fontId="2" numFmtId="0" xfId="0" applyAlignment="1" applyBorder="1" applyFont="1">
      <alignment horizontal="left" shrinkToFit="0" wrapText="1"/>
    </xf>
    <xf borderId="2" fillId="0" fontId="3" numFmtId="0" xfId="0" applyBorder="1" applyFont="1"/>
    <xf borderId="3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/>
    </xf>
    <xf borderId="3" fillId="0" fontId="3" numFmtId="0" xfId="0" applyBorder="1" applyFont="1"/>
    <xf borderId="4" fillId="0" fontId="1" numFmtId="0" xfId="0" applyAlignment="1" applyBorder="1" applyFont="1">
      <alignment horizontal="left"/>
    </xf>
    <xf borderId="4" fillId="0" fontId="4" numFmtId="0" xfId="0" applyAlignment="1" applyBorder="1" applyFont="1">
      <alignment horizontal="left" shrinkToFit="0" wrapText="1"/>
    </xf>
    <xf borderId="5" fillId="0" fontId="1" numFmtId="0" xfId="0" applyAlignment="1" applyBorder="1" applyFont="1">
      <alignment horizontal="left"/>
    </xf>
    <xf borderId="6" fillId="0" fontId="1" numFmtId="0" xfId="0" applyAlignment="1" applyBorder="1" applyFont="1">
      <alignment horizontal="left" vertical="bottom"/>
    </xf>
    <xf borderId="7" fillId="0" fontId="1" numFmtId="0" xfId="0" applyAlignment="1" applyBorder="1" applyFont="1">
      <alignment horizontal="left" vertical="bottom"/>
    </xf>
    <xf borderId="0" fillId="0" fontId="1" numFmtId="0" xfId="0" applyAlignment="1" applyFont="1">
      <alignment horizontal="left" vertical="bottom"/>
    </xf>
    <xf borderId="0" fillId="0" fontId="5" numFmtId="0" xfId="0" applyAlignment="1" applyFont="1">
      <alignment horizontal="left"/>
    </xf>
    <xf borderId="4" fillId="2" fontId="1" numFmtId="0" xfId="0" applyAlignment="1" applyBorder="1" applyFill="1" applyFont="1">
      <alignment horizontal="left"/>
    </xf>
    <xf borderId="4" fillId="3" fontId="1" numFmtId="0" xfId="0" applyAlignment="1" applyBorder="1" applyFill="1" applyFont="1">
      <alignment horizontal="left"/>
    </xf>
    <xf borderId="4" fillId="4" fontId="1" numFmtId="0" xfId="0" applyAlignment="1" applyBorder="1" applyFill="1" applyFont="1">
      <alignment horizontal="left"/>
    </xf>
    <xf borderId="4" fillId="2" fontId="1" numFmtId="0" xfId="0" applyAlignment="1" applyBorder="1" applyFont="1">
      <alignment vertical="bottom"/>
    </xf>
    <xf borderId="2" fillId="2" fontId="1" numFmtId="0" xfId="0" applyAlignment="1" applyBorder="1" applyFont="1">
      <alignment vertical="bottom"/>
    </xf>
    <xf borderId="4" fillId="5" fontId="1" numFmtId="0" xfId="0" applyAlignment="1" applyBorder="1" applyFill="1" applyFont="1">
      <alignment horizontal="left"/>
    </xf>
    <xf borderId="4" fillId="3" fontId="4" numFmtId="0" xfId="0" applyAlignment="1" applyBorder="1" applyFont="1">
      <alignment horizontal="left"/>
    </xf>
    <xf borderId="4" fillId="6" fontId="1" numFmtId="0" xfId="0" applyAlignment="1" applyBorder="1" applyFill="1" applyFont="1">
      <alignment horizontal="left"/>
    </xf>
    <xf borderId="4" fillId="6" fontId="1" numFmtId="0" xfId="0" applyAlignment="1" applyBorder="1" applyFont="1">
      <alignment horizontal="left" vertical="bottom"/>
    </xf>
    <xf borderId="0" fillId="6" fontId="6" numFmtId="0" xfId="0" applyAlignment="1" applyFont="1">
      <alignment horizontal="left"/>
    </xf>
    <xf borderId="2" fillId="6" fontId="1" numFmtId="0" xfId="0" applyAlignment="1" applyBorder="1" applyFont="1">
      <alignment horizontal="left" vertical="bottom"/>
    </xf>
    <xf borderId="2" fillId="4" fontId="1" numFmtId="0" xfId="0" applyAlignment="1" applyBorder="1" applyFont="1">
      <alignment horizontal="left" vertical="bottom"/>
    </xf>
    <xf borderId="3" fillId="7" fontId="1" numFmtId="0" xfId="0" applyAlignment="1" applyBorder="1" applyFill="1" applyFont="1">
      <alignment horizontal="left" vertical="bottom"/>
    </xf>
    <xf borderId="0" fillId="7" fontId="1" numFmtId="0" xfId="0" applyAlignment="1" applyFont="1">
      <alignment horizontal="left" vertical="bottom"/>
    </xf>
    <xf borderId="8" fillId="6" fontId="1" numFmtId="0" xfId="0" applyAlignment="1" applyBorder="1" applyFont="1">
      <alignment horizontal="left"/>
    </xf>
    <xf borderId="8" fillId="4" fontId="1" numFmtId="0" xfId="0" applyAlignment="1" applyBorder="1" applyFont="1">
      <alignment horizontal="left"/>
    </xf>
    <xf borderId="8" fillId="0" fontId="1" numFmtId="0" xfId="0" applyAlignment="1" applyBorder="1" applyFont="1">
      <alignment horizontal="left"/>
    </xf>
    <xf borderId="9" fillId="8" fontId="1" numFmtId="0" xfId="0" applyAlignment="1" applyBorder="1" applyFill="1" applyFont="1">
      <alignment horizontal="left"/>
    </xf>
    <xf borderId="9" fillId="8" fontId="6" numFmtId="0" xfId="0" applyAlignment="1" applyBorder="1" applyFont="1">
      <alignment horizontal="left"/>
    </xf>
    <xf borderId="4" fillId="8" fontId="1" numFmtId="0" xfId="0" applyAlignment="1" applyBorder="1" applyFont="1">
      <alignment horizontal="left"/>
    </xf>
    <xf borderId="9" fillId="0" fontId="5" numFmtId="0" xfId="0" applyAlignment="1" applyBorder="1" applyFont="1">
      <alignment horizontal="left"/>
    </xf>
    <xf borderId="9" fillId="0" fontId="1" numFmtId="0" xfId="0" applyAlignment="1" applyBorder="1" applyFont="1">
      <alignment horizontal="left"/>
    </xf>
    <xf borderId="4" fillId="9" fontId="1" numFmtId="0" xfId="0" applyAlignment="1" applyBorder="1" applyFill="1" applyFont="1">
      <alignment horizontal="left"/>
    </xf>
    <xf borderId="9" fillId="4" fontId="5" numFmtId="0" xfId="0" applyAlignment="1" applyBorder="1" applyFont="1">
      <alignment horizontal="left"/>
    </xf>
    <xf borderId="4" fillId="10" fontId="1" numFmtId="0" xfId="0" applyAlignment="1" applyBorder="1" applyFill="1" applyFont="1">
      <alignment horizontal="left"/>
    </xf>
    <xf borderId="4" fillId="7" fontId="1" numFmtId="0" xfId="0" applyAlignment="1" applyBorder="1" applyFont="1">
      <alignment horizontal="left"/>
    </xf>
    <xf borderId="4" fillId="10" fontId="1" numFmtId="0" xfId="0" applyAlignment="1" applyBorder="1" applyFont="1">
      <alignment horizontal="left" vertical="bottom"/>
    </xf>
    <xf borderId="0" fillId="10" fontId="6" numFmtId="0" xfId="0" applyAlignment="1" applyFont="1">
      <alignment horizontal="left"/>
    </xf>
    <xf borderId="2" fillId="10" fontId="1" numFmtId="0" xfId="0" applyAlignment="1" applyBorder="1" applyFont="1">
      <alignment horizontal="left" vertical="bottom"/>
    </xf>
    <xf borderId="8" fillId="10" fontId="1" numFmtId="0" xfId="0" applyAlignment="1" applyBorder="1" applyFont="1">
      <alignment horizontal="left"/>
    </xf>
    <xf borderId="9" fillId="10" fontId="1" numFmtId="0" xfId="0" applyAlignment="1" applyBorder="1" applyFont="1">
      <alignment horizontal="left"/>
    </xf>
    <xf borderId="9" fillId="10" fontId="5" numFmtId="0" xfId="0" applyAlignment="1" applyBorder="1" applyFont="1">
      <alignment horizontal="left"/>
    </xf>
    <xf borderId="0" fillId="0" fontId="1" numFmtId="164" xfId="0" applyAlignment="1" applyFont="1" applyNumberFormat="1">
      <alignment horizontal="left"/>
    </xf>
    <xf borderId="10" fillId="0" fontId="2" numFmtId="0" xfId="0" applyAlignment="1" applyBorder="1" applyFont="1">
      <alignment horizontal="left" shrinkToFit="0" wrapText="1"/>
    </xf>
    <xf borderId="11" fillId="0" fontId="3" numFmtId="0" xfId="0" applyBorder="1" applyFont="1"/>
    <xf borderId="0" fillId="0" fontId="7" numFmtId="164" xfId="0" applyAlignment="1" applyFont="1" applyNumberFormat="1">
      <alignment horizontal="left"/>
    </xf>
    <xf borderId="0" fillId="11" fontId="8" numFmtId="0" xfId="0" applyAlignment="1" applyFill="1" applyFont="1">
      <alignment horizontal="center" shrinkToFit="0" wrapText="1"/>
    </xf>
    <xf borderId="1" fillId="11" fontId="8" numFmtId="0" xfId="0" applyAlignment="1" applyBorder="1" applyFont="1">
      <alignment horizontal="center" shrinkToFit="0" wrapText="1"/>
    </xf>
    <xf borderId="0" fillId="0" fontId="8" numFmtId="0" xfId="0" applyAlignment="1" applyFont="1">
      <alignment horizontal="center" shrinkToFit="0" wrapText="1"/>
    </xf>
    <xf borderId="4" fillId="12" fontId="1" numFmtId="0" xfId="0" applyAlignment="1" applyBorder="1" applyFill="1" applyFont="1">
      <alignment horizontal="left"/>
    </xf>
    <xf borderId="5" fillId="13" fontId="1" numFmtId="0" xfId="0" applyAlignment="1" applyBorder="1" applyFill="1" applyFont="1">
      <alignment horizontal="left"/>
    </xf>
    <xf borderId="0" fillId="2" fontId="1" numFmtId="0" xfId="0" applyAlignment="1" applyFont="1">
      <alignment horizontal="left"/>
    </xf>
    <xf borderId="4" fillId="14" fontId="1" numFmtId="0" xfId="0" applyAlignment="1" applyBorder="1" applyFill="1" applyFont="1">
      <alignment horizontal="left"/>
    </xf>
    <xf borderId="4" fillId="13" fontId="1" numFmtId="0" xfId="0" applyAlignment="1" applyBorder="1" applyFont="1">
      <alignment horizontal="left"/>
    </xf>
    <xf borderId="8" fillId="12" fontId="1" numFmtId="0" xfId="0" applyAlignment="1" applyBorder="1" applyFont="1">
      <alignment horizontal="left"/>
    </xf>
    <xf borderId="9" fillId="12" fontId="5" numFmtId="0" xfId="0" applyAlignment="1" applyBorder="1" applyFont="1">
      <alignment horizontal="left"/>
    </xf>
    <xf borderId="0" fillId="0" fontId="1" numFmtId="0" xfId="0" applyAlignment="1" applyFont="1">
      <alignment horizontal="left" shrinkToFit="0" wrapText="1"/>
    </xf>
    <xf borderId="1" fillId="0" fontId="1" numFmtId="0" xfId="0" applyAlignment="1" applyBorder="1" applyFont="1">
      <alignment horizontal="left" shrinkToFit="0" wrapText="1"/>
    </xf>
    <xf borderId="0" fillId="0" fontId="5" numFmtId="0" xfId="0" applyFont="1"/>
    <xf borderId="3" fillId="0" fontId="1" numFmtId="0" xfId="0" applyAlignment="1" applyBorder="1" applyFont="1">
      <alignment horizontal="left" shrinkToFit="0" wrapText="1"/>
    </xf>
    <xf borderId="4" fillId="0" fontId="1" numFmtId="0" xfId="0" applyAlignment="1" applyBorder="1" applyFont="1">
      <alignment horizontal="left" shrinkToFit="0" wrapText="1"/>
    </xf>
    <xf borderId="5" fillId="5" fontId="1" numFmtId="0" xfId="0" applyAlignment="1" applyBorder="1" applyFont="1">
      <alignment horizontal="left"/>
    </xf>
    <xf borderId="5" fillId="15" fontId="1" numFmtId="0" xfId="0" applyAlignment="1" applyBorder="1" applyFill="1" applyFont="1">
      <alignment horizontal="left"/>
    </xf>
    <xf borderId="4" fillId="16" fontId="1" numFmtId="0" xfId="0" applyAlignment="1" applyBorder="1" applyFill="1" applyFont="1">
      <alignment horizontal="left"/>
    </xf>
    <xf borderId="4" fillId="17" fontId="1" numFmtId="0" xfId="0" applyAlignment="1" applyBorder="1" applyFill="1" applyFont="1">
      <alignment horizontal="left"/>
    </xf>
    <xf borderId="4" fillId="15" fontId="1" numFmtId="0" xfId="0" applyAlignment="1" applyBorder="1" applyFont="1">
      <alignment horizontal="left"/>
    </xf>
    <xf borderId="8" fillId="16" fontId="1" numFmtId="0" xfId="0" applyAlignment="1" applyBorder="1" applyFont="1">
      <alignment horizontal="left"/>
    </xf>
    <xf borderId="8" fillId="17" fontId="1" numFmtId="0" xfId="0" applyAlignment="1" applyBorder="1" applyFont="1">
      <alignment horizontal="left"/>
    </xf>
    <xf borderId="5" fillId="16" fontId="1" numFmtId="0" xfId="0" applyAlignment="1" applyBorder="1" applyFont="1">
      <alignment horizontal="left"/>
    </xf>
    <xf borderId="5" fillId="17" fontId="1" numFmtId="0" xfId="0" applyAlignment="1" applyBorder="1" applyFont="1">
      <alignment horizontal="left"/>
    </xf>
    <xf borderId="5" fillId="4" fontId="1" numFmtId="0" xfId="0" applyAlignment="1" applyBorder="1" applyFont="1">
      <alignment horizontal="left"/>
    </xf>
    <xf borderId="9" fillId="16" fontId="6" numFmtId="0" xfId="0" applyAlignment="1" applyBorder="1" applyFont="1">
      <alignment horizontal="left"/>
    </xf>
    <xf borderId="9" fillId="17" fontId="6" numFmtId="0" xfId="0" applyAlignment="1" applyBorder="1" applyFont="1">
      <alignment horizontal="left"/>
    </xf>
    <xf borderId="9" fillId="5" fontId="5" numFmtId="0" xfId="0" applyAlignment="1" applyBorder="1" applyFont="1">
      <alignment horizontal="left"/>
    </xf>
    <xf borderId="9" fillId="15" fontId="5" numFmtId="0" xfId="0" applyAlignment="1" applyBorder="1" applyFont="1">
      <alignment horizontal="left"/>
    </xf>
    <xf borderId="9" fillId="14" fontId="5" numFmtId="0" xfId="0" applyAlignment="1" applyBorder="1" applyFont="1">
      <alignment horizontal="left"/>
    </xf>
    <xf borderId="9" fillId="2" fontId="5" numFmtId="0" xfId="0" applyAlignment="1" applyBorder="1" applyFont="1">
      <alignment horizontal="left"/>
    </xf>
    <xf borderId="9" fillId="8" fontId="5" numFmtId="0" xfId="0" applyAlignment="1" applyBorder="1" applyFont="1">
      <alignment horizontal="left"/>
    </xf>
    <xf borderId="0" fillId="7" fontId="5" numFmtId="0" xfId="0" applyAlignment="1" applyFont="1">
      <alignment horizontal="left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4" fillId="0" fontId="1" numFmtId="0" xfId="0" applyBorder="1" applyFont="1"/>
    <xf borderId="5" fillId="0" fontId="1" numFmtId="0" xfId="0" applyBorder="1" applyFont="1"/>
    <xf borderId="6" fillId="0" fontId="1" numFmtId="0" xfId="0" applyAlignment="1" applyBorder="1" applyFont="1">
      <alignment vertical="bottom"/>
    </xf>
    <xf borderId="7" fillId="0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4" fillId="0" fontId="9" numFmtId="0" xfId="0" applyAlignment="1" applyBorder="1" applyFont="1">
      <alignment vertical="bottom"/>
    </xf>
    <xf borderId="2" fillId="16" fontId="9" numFmtId="0" xfId="0" applyAlignment="1" applyBorder="1" applyFont="1">
      <alignment vertical="bottom"/>
    </xf>
    <xf borderId="2" fillId="17" fontId="9" numFmtId="0" xfId="0" applyAlignment="1" applyBorder="1" applyFont="1">
      <alignment vertical="bottom"/>
    </xf>
    <xf borderId="2" fillId="4" fontId="9" numFmtId="0" xfId="0" applyAlignment="1" applyBorder="1" applyFont="1">
      <alignment vertical="bottom"/>
    </xf>
    <xf borderId="2" fillId="0" fontId="9" numFmtId="0" xfId="0" applyAlignment="1" applyBorder="1" applyFont="1">
      <alignment vertical="bottom"/>
    </xf>
    <xf borderId="2" fillId="5" fontId="9" numFmtId="0" xfId="0" applyAlignment="1" applyBorder="1" applyFont="1">
      <alignment vertical="bottom"/>
    </xf>
    <xf borderId="2" fillId="15" fontId="9" numFmtId="0" xfId="0" applyAlignment="1" applyBorder="1" applyFont="1">
      <alignment vertical="bottom"/>
    </xf>
    <xf borderId="2" fillId="14" fontId="9" numFmtId="0" xfId="0" applyAlignment="1" applyBorder="1" applyFont="1">
      <alignment vertical="bottom"/>
    </xf>
    <xf borderId="2" fillId="8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0" fillId="0" fontId="9" numFmtId="0" xfId="0" applyAlignment="1" applyFont="1">
      <alignment vertical="bottom"/>
    </xf>
    <xf borderId="8" fillId="0" fontId="1" numFmtId="0" xfId="0" applyBorder="1" applyFont="1"/>
    <xf borderId="9" fillId="0" fontId="1" numFmtId="0" xfId="0" applyBorder="1" applyFont="1"/>
    <xf borderId="9" fillId="0" fontId="5" numFmtId="0" xfId="0" applyBorder="1" applyFont="1"/>
    <xf borderId="0" fillId="14" fontId="10" numFmtId="165" xfId="0" applyAlignment="1" applyFont="1" applyNumberFormat="1">
      <alignment horizontal="center" vertical="center"/>
    </xf>
    <xf borderId="0" fillId="14" fontId="11" numFmtId="0" xfId="0" applyAlignment="1" applyFont="1">
      <alignment horizontal="left"/>
    </xf>
    <xf borderId="1" fillId="14" fontId="11" numFmtId="0" xfId="0" applyAlignment="1" applyBorder="1" applyFont="1">
      <alignment horizontal="left"/>
    </xf>
    <xf borderId="4" fillId="14" fontId="11" numFmtId="0" xfId="0" applyAlignment="1" applyBorder="1" applyFont="1">
      <alignment horizontal="left"/>
    </xf>
    <xf borderId="4" fillId="14" fontId="12" numFmtId="0" xfId="0" applyAlignment="1" applyBorder="1" applyFont="1">
      <alignment horizontal="left" shrinkToFit="0" wrapText="1"/>
    </xf>
    <xf borderId="5" fillId="14" fontId="11" numFmtId="0" xfId="0" applyAlignment="1" applyBorder="1" applyFont="1">
      <alignment horizontal="left"/>
    </xf>
    <xf borderId="6" fillId="14" fontId="11" numFmtId="0" xfId="0" applyAlignment="1" applyBorder="1" applyFont="1">
      <alignment horizontal="left" vertical="bottom"/>
    </xf>
    <xf borderId="7" fillId="14" fontId="11" numFmtId="0" xfId="0" applyAlignment="1" applyBorder="1" applyFont="1">
      <alignment horizontal="left" vertical="bottom"/>
    </xf>
    <xf borderId="0" fillId="14" fontId="11" numFmtId="0" xfId="0" applyAlignment="1" applyFont="1">
      <alignment horizontal="left" vertical="bottom"/>
    </xf>
    <xf borderId="4" fillId="18" fontId="1" numFmtId="0" xfId="0" applyAlignment="1" applyBorder="1" applyFill="1" applyFont="1">
      <alignment horizontal="left"/>
    </xf>
    <xf borderId="9" fillId="19" fontId="5" numFmtId="0" xfId="0" applyAlignment="1" applyBorder="1" applyFill="1" applyFont="1">
      <alignment horizontal="left"/>
    </xf>
    <xf borderId="12" fillId="0" fontId="7" numFmtId="165" xfId="0" applyAlignment="1" applyBorder="1" applyFont="1" applyNumberFormat="1">
      <alignment horizontal="center" vertical="center"/>
    </xf>
    <xf borderId="13" fillId="0" fontId="3" numFmtId="0" xfId="0" applyBorder="1" applyFont="1"/>
    <xf borderId="4" fillId="6" fontId="4" numFmtId="0" xfId="0" applyAlignment="1" applyBorder="1" applyFont="1">
      <alignment horizontal="left"/>
    </xf>
    <xf borderId="4" fillId="20" fontId="1" numFmtId="0" xfId="0" applyAlignment="1" applyBorder="1" applyFill="1" applyFont="1">
      <alignment horizontal="left"/>
    </xf>
    <xf borderId="2" fillId="8" fontId="1" numFmtId="0" xfId="0" applyAlignment="1" applyBorder="1" applyFont="1">
      <alignment horizontal="left" vertical="bottom"/>
    </xf>
    <xf borderId="2" fillId="8" fontId="4" numFmtId="0" xfId="0" applyAlignment="1" applyBorder="1" applyFont="1">
      <alignment horizontal="left"/>
    </xf>
    <xf borderId="3" fillId="0" fontId="4" numFmtId="0" xfId="0" applyAlignment="1" applyBorder="1" applyFont="1">
      <alignment horizontal="left"/>
    </xf>
    <xf borderId="0" fillId="0" fontId="13" numFmtId="0" xfId="0" applyAlignment="1" applyFont="1">
      <alignment horizontal="left"/>
    </xf>
    <xf borderId="8" fillId="8" fontId="1" numFmtId="0" xfId="0" applyAlignment="1" applyBorder="1" applyFont="1">
      <alignment horizontal="left"/>
    </xf>
    <xf borderId="8" fillId="7" fontId="1" numFmtId="0" xfId="0" applyAlignment="1" applyBorder="1" applyFont="1">
      <alignment horizontal="left"/>
    </xf>
    <xf borderId="0" fillId="8" fontId="1" numFmtId="0" xfId="0" applyAlignment="1" applyFont="1">
      <alignment horizontal="left"/>
    </xf>
    <xf borderId="0" fillId="8" fontId="5" numFmtId="0" xfId="0" applyAlignment="1" applyFont="1">
      <alignment horizontal="left"/>
    </xf>
    <xf borderId="4" fillId="18" fontId="4" numFmtId="0" xfId="0" applyAlignment="1" applyBorder="1" applyFont="1">
      <alignment horizontal="left"/>
    </xf>
    <xf borderId="9" fillId="0" fontId="14" numFmtId="0" xfId="0" applyAlignment="1" applyBorder="1" applyFont="1">
      <alignment horizontal="left"/>
    </xf>
    <xf borderId="9" fillId="0" fontId="7" numFmtId="0" xfId="0" applyAlignment="1" applyBorder="1" applyFont="1">
      <alignment horizontal="left"/>
    </xf>
    <xf borderId="0" fillId="0" fontId="14" numFmtId="0" xfId="0" applyAlignment="1" applyFont="1">
      <alignment horizontal="left"/>
    </xf>
    <xf borderId="14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5" fillId="0" fontId="4" numFmtId="0" xfId="0" applyAlignment="1" applyBorder="1" applyFont="1">
      <alignment horizontal="left" shrinkToFit="0" wrapText="1"/>
    </xf>
    <xf borderId="4" fillId="6" fontId="8" numFmtId="0" xfId="0" applyAlignment="1" applyBorder="1" applyFont="1">
      <alignment horizontal="left"/>
    </xf>
    <xf borderId="2" fillId="8" fontId="8" numFmtId="0" xfId="0" applyAlignment="1" applyBorder="1" applyFont="1">
      <alignment horizontal="left"/>
    </xf>
    <xf borderId="3" fillId="0" fontId="8" numFmtId="0" xfId="0" applyAlignment="1" applyBorder="1" applyFont="1">
      <alignment horizontal="left"/>
    </xf>
    <xf borderId="0" fillId="0" fontId="15" numFmtId="0" xfId="0" applyAlignment="1" applyFont="1">
      <alignment horizontal="left"/>
    </xf>
    <xf borderId="4" fillId="18" fontId="8" numFmtId="0" xfId="0" applyAlignment="1" applyBorder="1" applyFont="1">
      <alignment horizontal="left"/>
    </xf>
    <xf borderId="9" fillId="0" fontId="15" numFmtId="0" xfId="0" applyAlignment="1" applyBorder="1" applyFont="1">
      <alignment horizontal="left"/>
    </xf>
    <xf borderId="9" fillId="0" fontId="8" numFmtId="0" xfId="0" applyAlignment="1" applyBorder="1" applyFont="1">
      <alignment horizontal="left"/>
    </xf>
    <xf borderId="15" fillId="0" fontId="16" numFmtId="165" xfId="0" applyAlignment="1" applyBorder="1" applyFont="1" applyNumberFormat="1">
      <alignment horizontal="center" vertical="center"/>
    </xf>
    <xf borderId="16" fillId="0" fontId="3" numFmtId="0" xfId="0" applyBorder="1" applyFont="1"/>
    <xf borderId="1" fillId="0" fontId="17" numFmtId="0" xfId="0" applyAlignment="1" applyBorder="1" applyFont="1">
      <alignment horizontal="center"/>
    </xf>
    <xf borderId="4" fillId="0" fontId="17" numFmtId="0" xfId="0" applyAlignment="1" applyBorder="1" applyFont="1">
      <alignment horizontal="center"/>
    </xf>
    <xf borderId="0" fillId="0" fontId="17" numFmtId="0" xfId="0" applyAlignment="1" applyFont="1">
      <alignment horizontal="center"/>
    </xf>
    <xf borderId="5" fillId="0" fontId="18" numFmtId="0" xfId="0" applyAlignment="1" applyBorder="1" applyFont="1">
      <alignment horizontal="left" shrinkToFit="0" wrapText="1"/>
    </xf>
    <xf borderId="5" fillId="0" fontId="18" numFmtId="0" xfId="0" applyAlignment="1" applyBorder="1" applyFont="1">
      <alignment horizontal="left"/>
    </xf>
    <xf borderId="4" fillId="0" fontId="18" numFmtId="0" xfId="0" applyAlignment="1" applyBorder="1" applyFont="1">
      <alignment horizontal="left"/>
    </xf>
    <xf borderId="6" fillId="0" fontId="18" numFmtId="0" xfId="0" applyAlignment="1" applyBorder="1" applyFont="1">
      <alignment horizontal="left" vertical="bottom"/>
    </xf>
    <xf borderId="7" fillId="0" fontId="18" numFmtId="0" xfId="0" applyAlignment="1" applyBorder="1" applyFont="1">
      <alignment horizontal="left" vertical="bottom"/>
    </xf>
    <xf borderId="0" fillId="0" fontId="18" numFmtId="0" xfId="0" applyAlignment="1" applyFont="1">
      <alignment horizontal="left" vertical="bottom"/>
    </xf>
    <xf borderId="0" fillId="0" fontId="19" numFmtId="0" xfId="0" applyAlignment="1" applyFont="1">
      <alignment horizontal="left"/>
    </xf>
    <xf borderId="12" fillId="0" fontId="20" numFmtId="165" xfId="0" applyAlignment="1" applyBorder="1" applyFont="1" applyNumberFormat="1">
      <alignment horizontal="center" vertical="center"/>
    </xf>
    <xf borderId="14" fillId="0" fontId="21" numFmtId="0" xfId="0" applyAlignment="1" applyBorder="1" applyFont="1">
      <alignment horizontal="center"/>
    </xf>
    <xf borderId="3" fillId="0" fontId="21" numFmtId="0" xfId="0" applyAlignment="1" applyBorder="1" applyFont="1">
      <alignment horizontal="center"/>
    </xf>
    <xf borderId="1" fillId="0" fontId="21" numFmtId="0" xfId="0" applyAlignment="1" applyBorder="1" applyFont="1">
      <alignment horizontal="center"/>
    </xf>
    <xf borderId="4" fillId="0" fontId="21" numFmtId="0" xfId="0" applyAlignment="1" applyBorder="1" applyFont="1">
      <alignment horizontal="center"/>
    </xf>
    <xf borderId="0" fillId="0" fontId="21" numFmtId="0" xfId="0" applyAlignment="1" applyFont="1">
      <alignment horizontal="center"/>
    </xf>
    <xf borderId="5" fillId="0" fontId="22" numFmtId="0" xfId="0" applyAlignment="1" applyBorder="1" applyFont="1">
      <alignment horizontal="left" shrinkToFit="0" wrapText="1"/>
    </xf>
    <xf borderId="5" fillId="0" fontId="22" numFmtId="0" xfId="0" applyAlignment="1" applyBorder="1" applyFont="1">
      <alignment horizontal="left"/>
    </xf>
    <xf borderId="4" fillId="0" fontId="22" numFmtId="0" xfId="0" applyAlignment="1" applyBorder="1" applyFont="1">
      <alignment horizontal="left"/>
    </xf>
    <xf borderId="6" fillId="0" fontId="22" numFmtId="0" xfId="0" applyAlignment="1" applyBorder="1" applyFont="1">
      <alignment horizontal="left" vertical="bottom"/>
    </xf>
    <xf borderId="7" fillId="0" fontId="22" numFmtId="0" xfId="0" applyAlignment="1" applyBorder="1" applyFont="1">
      <alignment horizontal="left" vertical="bottom"/>
    </xf>
    <xf borderId="0" fillId="0" fontId="22" numFmtId="0" xfId="0" applyAlignment="1" applyFont="1">
      <alignment horizontal="left" vertical="bottom"/>
    </xf>
    <xf borderId="0" fillId="0" fontId="23" numFmtId="0" xfId="0" applyAlignment="1" applyFont="1">
      <alignment horizontal="left"/>
    </xf>
    <xf borderId="4" fillId="21" fontId="1" numFmtId="0" xfId="0" applyAlignment="1" applyBorder="1" applyFill="1" applyFont="1">
      <alignment horizontal="left"/>
    </xf>
    <xf borderId="0" fillId="0" fontId="24" numFmtId="0" xfId="0" applyAlignment="1" applyFont="1">
      <alignment horizontal="left"/>
    </xf>
    <xf borderId="1" fillId="0" fontId="7" numFmtId="165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/>
    </xf>
    <xf borderId="4" fillId="0" fontId="25" numFmtId="0" xfId="0" applyAlignment="1" applyBorder="1" applyFont="1">
      <alignment horizontal="left" shrinkToFit="0" wrapText="1"/>
    </xf>
    <xf borderId="2" fillId="0" fontId="1" numFmtId="0" xfId="0" applyAlignment="1" applyBorder="1" applyFont="1">
      <alignment horizontal="left"/>
    </xf>
    <xf borderId="5" fillId="2" fontId="1" numFmtId="0" xfId="0" applyAlignment="1" applyBorder="1" applyFont="1">
      <alignment horizontal="left"/>
    </xf>
    <xf borderId="5" fillId="2" fontId="24" numFmtId="0" xfId="0" applyAlignment="1" applyBorder="1" applyFont="1">
      <alignment horizontal="left"/>
    </xf>
    <xf borderId="4" fillId="2" fontId="24" numFmtId="0" xfId="0" applyAlignment="1" applyBorder="1" applyFont="1">
      <alignment horizontal="left"/>
    </xf>
    <xf borderId="4" fillId="6" fontId="25" numFmtId="0" xfId="0" applyAlignment="1" applyBorder="1" applyFont="1">
      <alignment horizontal="left"/>
    </xf>
    <xf borderId="0" fillId="6" fontId="8" numFmtId="0" xfId="0" applyAlignment="1" applyFont="1">
      <alignment horizontal="left"/>
    </xf>
    <xf borderId="4" fillId="20" fontId="24" numFmtId="0" xfId="0" applyAlignment="1" applyBorder="1" applyFont="1">
      <alignment horizontal="left"/>
    </xf>
    <xf borderId="4" fillId="6" fontId="24" numFmtId="0" xfId="0" applyAlignment="1" applyBorder="1" applyFont="1">
      <alignment horizontal="left"/>
    </xf>
    <xf borderId="3" fillId="8" fontId="1" numFmtId="0" xfId="0" applyAlignment="1" applyBorder="1" applyFont="1">
      <alignment horizontal="left" vertical="bottom"/>
    </xf>
    <xf borderId="3" fillId="6" fontId="8" numFmtId="0" xfId="0" applyAlignment="1" applyBorder="1" applyFont="1">
      <alignment horizontal="left"/>
    </xf>
    <xf borderId="4" fillId="8" fontId="24" numFmtId="0" xfId="0" applyAlignment="1" applyBorder="1" applyFont="1">
      <alignment horizontal="left"/>
    </xf>
    <xf borderId="4" fillId="18" fontId="25" numFmtId="0" xfId="0" applyAlignment="1" applyBorder="1" applyFont="1">
      <alignment horizontal="left"/>
    </xf>
    <xf borderId="0" fillId="18" fontId="8" numFmtId="0" xfId="0" applyAlignment="1" applyFont="1">
      <alignment horizontal="left"/>
    </xf>
    <xf borderId="0" fillId="0" fontId="26" numFmtId="0" xfId="0" applyAlignment="1" applyFont="1">
      <alignment horizontal="lef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customschemas.google.com/relationships/workbookmetadata" Target="metadata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'August 2020'!$B$3:$B$26</c:f>
            </c:strRef>
          </c:cat>
          <c:val>
            <c:numRef>
              <c:f>'August 2020'!$C$3:$C$26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'August 2020'!$B$3:$B$26</c:f>
            </c:strRef>
          </c:cat>
          <c:val>
            <c:numRef>
              <c:f>'August 2020'!$D$3:$D$26</c:f>
              <c:numCache/>
            </c:numRef>
          </c:val>
        </c:ser>
        <c:overlap val="100"/>
        <c:axId val="1887636557"/>
        <c:axId val="1152078984"/>
      </c:barChart>
      <c:catAx>
        <c:axId val="18876365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152078984"/>
      </c:catAx>
      <c:valAx>
        <c:axId val="11520789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887636557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257175</xdr:colOff>
      <xdr:row>27</xdr:row>
      <xdr:rowOff>161925</xdr:rowOff>
    </xdr:from>
    <xdr:ext cx="7324725" cy="7115175"/>
    <xdr:graphicFrame>
      <xdr:nvGraphicFramePr>
        <xdr:cNvPr id="1549584145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D9EAD3"/>
      </a:lt1>
      <a:dk2>
        <a:srgbClr val="000000"/>
      </a:dk2>
      <a:lt2>
        <a:srgbClr val="D9EAD3"/>
      </a:lt2>
      <a:accent1>
        <a:srgbClr val="0000FF"/>
      </a:accent1>
      <a:accent2>
        <a:srgbClr val="FF9900"/>
      </a:accent2>
      <a:accent3>
        <a:srgbClr val="FF00FF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Comic Sans MS"/>
        <a:ea typeface="Comic Sans MS"/>
        <a:cs typeface="Comic Sans MS"/>
      </a:majorFont>
      <a:minorFont>
        <a:latin typeface="Comic Sans MS"/>
        <a:ea typeface="Comic Sans MS"/>
        <a:cs typeface="Comic Sans M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1"/>
      <c r="F2" s="2" t="s">
        <v>0</v>
      </c>
      <c r="G2" s="3"/>
      <c r="H2" s="4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9" t="s">
        <v>19</v>
      </c>
      <c r="G3" s="9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9.0</v>
      </c>
      <c r="D4" s="14">
        <v>12.0</v>
      </c>
      <c r="E4" s="14">
        <v>21.0</v>
      </c>
      <c r="F4" s="14">
        <v>7.0</v>
      </c>
      <c r="G4" s="14">
        <v>4.0</v>
      </c>
      <c r="H4" s="14">
        <v>1.0</v>
      </c>
      <c r="I4" s="14">
        <v>6.0</v>
      </c>
      <c r="J4" s="14">
        <v>0.0</v>
      </c>
      <c r="K4" s="14">
        <v>0.0</v>
      </c>
      <c r="L4" s="14">
        <v>1.0</v>
      </c>
      <c r="M4" s="14">
        <v>2.0</v>
      </c>
      <c r="N4" s="14">
        <v>0.0</v>
      </c>
      <c r="O4" s="14">
        <v>0.0</v>
      </c>
      <c r="P4" s="14">
        <v>1.0</v>
      </c>
      <c r="Q4" s="14">
        <v>1.0</v>
      </c>
      <c r="R4" s="14">
        <v>4.0</v>
      </c>
      <c r="S4" s="14">
        <v>2.0</v>
      </c>
      <c r="T4" s="15">
        <f t="shared" ref="T4:U4" si="1">F4+H4+J4+L4</f>
        <v>9</v>
      </c>
      <c r="U4" s="15">
        <f t="shared" si="1"/>
        <v>12</v>
      </c>
      <c r="V4" s="14">
        <v>4.0</v>
      </c>
      <c r="W4" s="14">
        <v>4.0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5.0</v>
      </c>
      <c r="AE4" s="14">
        <v>8.0</v>
      </c>
      <c r="AF4" s="16">
        <f t="shared" ref="AF4:AG4" si="2">C4-F4-H4-J4-L4</f>
        <v>0</v>
      </c>
      <c r="AG4" s="16">
        <f t="shared" si="2"/>
        <v>0</v>
      </c>
      <c r="AH4" s="16">
        <f t="shared" ref="AH4:AH28" si="6">sum(F4:M4)</f>
        <v>21</v>
      </c>
      <c r="AI4" s="16">
        <f t="shared" ref="AI4:AJ4" si="3">C4-V4-X4-Z4-AB4-AD4</f>
        <v>0</v>
      </c>
      <c r="AJ4" s="16">
        <f t="shared" si="3"/>
        <v>0</v>
      </c>
      <c r="AK4" s="16">
        <f t="shared" ref="AK4:AK28" si="8">sum(V4:AE4)</f>
        <v>21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7">
        <v>10.0</v>
      </c>
      <c r="D5" s="18">
        <v>12.0</v>
      </c>
      <c r="E5" s="18">
        <v>22.0</v>
      </c>
      <c r="F5" s="18">
        <v>7.0</v>
      </c>
      <c r="G5" s="18">
        <v>6.0</v>
      </c>
      <c r="H5" s="18">
        <v>1.0</v>
      </c>
      <c r="I5" s="18">
        <v>6.0</v>
      </c>
      <c r="J5" s="18">
        <v>0.0</v>
      </c>
      <c r="K5" s="18">
        <v>0.0</v>
      </c>
      <c r="L5" s="18">
        <v>2.0</v>
      </c>
      <c r="M5" s="14">
        <v>0.0</v>
      </c>
      <c r="N5" s="14">
        <v>0.0</v>
      </c>
      <c r="O5" s="14">
        <v>0.0</v>
      </c>
      <c r="P5" s="14">
        <v>0.0</v>
      </c>
      <c r="Q5" s="14">
        <v>0.0</v>
      </c>
      <c r="R5" s="14">
        <v>3.0</v>
      </c>
      <c r="S5" s="14">
        <v>3.0</v>
      </c>
      <c r="T5" s="15">
        <f t="shared" ref="T5:U5" si="4">F5+H5+J5+L5</f>
        <v>10</v>
      </c>
      <c r="U5" s="15">
        <f t="shared" si="4"/>
        <v>12</v>
      </c>
      <c r="V5" s="14">
        <v>4.0</v>
      </c>
      <c r="W5" s="14">
        <v>3.0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6.0</v>
      </c>
      <c r="AE5" s="14">
        <v>9.0</v>
      </c>
      <c r="AF5" s="16">
        <f t="shared" ref="AF5:AG5" si="5">C5-F5-H5-J5-L5</f>
        <v>0</v>
      </c>
      <c r="AG5" s="16">
        <f t="shared" si="5"/>
        <v>0</v>
      </c>
      <c r="AH5" s="16">
        <f t="shared" si="6"/>
        <v>22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22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18.0</v>
      </c>
      <c r="D6" s="14">
        <v>18.0</v>
      </c>
      <c r="E6" s="14">
        <v>36.0</v>
      </c>
      <c r="F6" s="14">
        <v>14.0</v>
      </c>
      <c r="G6" s="14">
        <v>10.0</v>
      </c>
      <c r="H6" s="14">
        <v>3.0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1.0</v>
      </c>
      <c r="Q6" s="14">
        <v>1.0</v>
      </c>
      <c r="R6" s="14">
        <v>5.0</v>
      </c>
      <c r="S6" s="14">
        <v>2.0</v>
      </c>
      <c r="T6" s="15">
        <f t="shared" ref="T6:U6" si="9">F6+H6+J6+L6</f>
        <v>18</v>
      </c>
      <c r="U6" s="15">
        <f t="shared" si="9"/>
        <v>18</v>
      </c>
      <c r="V6" s="14">
        <v>10.0</v>
      </c>
      <c r="W6" s="14">
        <v>10.0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8.0</v>
      </c>
      <c r="AE6" s="14">
        <v>8.0</v>
      </c>
      <c r="AF6" s="16">
        <f t="shared" ref="AF6:AG6" si="10">C6-F6-H6-J6-L6</f>
        <v>0</v>
      </c>
      <c r="AG6" s="16">
        <f t="shared" si="10"/>
        <v>0</v>
      </c>
      <c r="AH6" s="16">
        <f t="shared" si="6"/>
        <v>36</v>
      </c>
      <c r="AI6" s="16">
        <f t="shared" ref="AI6:AJ6" si="11">C6-V6-X6-Z6-AB6-AD6</f>
        <v>0</v>
      </c>
      <c r="AJ6" s="16">
        <f t="shared" si="11"/>
        <v>0</v>
      </c>
      <c r="AK6" s="16">
        <f t="shared" si="8"/>
        <v>36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10.0</v>
      </c>
      <c r="D7" s="14">
        <v>14.0</v>
      </c>
      <c r="E7" s="14">
        <v>24.0</v>
      </c>
      <c r="F7" s="14">
        <v>5.0</v>
      </c>
      <c r="G7" s="14">
        <v>8.0</v>
      </c>
      <c r="H7" s="14">
        <v>4.0</v>
      </c>
      <c r="I7" s="14">
        <v>6.0</v>
      </c>
      <c r="J7" s="14">
        <v>0.0</v>
      </c>
      <c r="K7" s="14">
        <v>0.0</v>
      </c>
      <c r="L7" s="14">
        <v>1.0</v>
      </c>
      <c r="M7" s="14">
        <v>0.0</v>
      </c>
      <c r="N7" s="14">
        <v>0.0</v>
      </c>
      <c r="O7" s="14">
        <v>0.0</v>
      </c>
      <c r="P7" s="14">
        <v>3.0</v>
      </c>
      <c r="Q7" s="14">
        <v>3.0</v>
      </c>
      <c r="R7" s="14">
        <v>0.0</v>
      </c>
      <c r="S7" s="14">
        <v>0.0</v>
      </c>
      <c r="T7" s="15">
        <f t="shared" ref="T7:U7" si="12">F7+H7+J7+L7</f>
        <v>10</v>
      </c>
      <c r="U7" s="15">
        <f t="shared" si="12"/>
        <v>14</v>
      </c>
      <c r="V7" s="14">
        <v>2.0</v>
      </c>
      <c r="W7" s="14">
        <v>4.0</v>
      </c>
      <c r="X7" s="14">
        <v>1.0</v>
      </c>
      <c r="Y7" s="14">
        <v>2.0</v>
      </c>
      <c r="Z7" s="14">
        <v>0.0</v>
      </c>
      <c r="AA7" s="14">
        <v>0.0</v>
      </c>
      <c r="AB7" s="14">
        <v>0.0</v>
      </c>
      <c r="AC7" s="14">
        <v>0.0</v>
      </c>
      <c r="AD7" s="14">
        <v>7.0</v>
      </c>
      <c r="AE7" s="14">
        <v>8.0</v>
      </c>
      <c r="AF7" s="16">
        <f t="shared" ref="AF7:AG7" si="13">C7-F7-H7-J7-L7</f>
        <v>0</v>
      </c>
      <c r="AG7" s="16">
        <f t="shared" si="13"/>
        <v>0</v>
      </c>
      <c r="AH7" s="16">
        <f t="shared" si="6"/>
        <v>24</v>
      </c>
      <c r="AI7" s="16">
        <f t="shared" ref="AI7:AJ7" si="14">C7-V7-X7-Z7-AB7-AD7</f>
        <v>0</v>
      </c>
      <c r="AJ7" s="16">
        <f t="shared" si="14"/>
        <v>0</v>
      </c>
      <c r="AK7" s="16">
        <f t="shared" si="8"/>
        <v>24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21.0</v>
      </c>
      <c r="D8" s="14">
        <v>10.0</v>
      </c>
      <c r="E8" s="14">
        <v>31.0</v>
      </c>
      <c r="F8" s="14">
        <v>12.0</v>
      </c>
      <c r="G8" s="14">
        <v>7.0</v>
      </c>
      <c r="H8" s="14">
        <v>7.0</v>
      </c>
      <c r="I8" s="14">
        <v>2.0</v>
      </c>
      <c r="J8" s="14">
        <v>0.0</v>
      </c>
      <c r="K8" s="14">
        <v>0.0</v>
      </c>
      <c r="L8" s="14">
        <v>2.0</v>
      </c>
      <c r="M8" s="14">
        <v>1.0</v>
      </c>
      <c r="N8" s="14">
        <v>0.0</v>
      </c>
      <c r="O8" s="14">
        <v>0.0</v>
      </c>
      <c r="P8" s="14">
        <v>0.0</v>
      </c>
      <c r="Q8" s="14">
        <v>1.0</v>
      </c>
      <c r="R8" s="14">
        <v>1.0</v>
      </c>
      <c r="S8" s="14">
        <v>2.0</v>
      </c>
      <c r="T8" s="15">
        <f t="shared" ref="T8:U8" si="15">F8+H8+J8+L8</f>
        <v>21</v>
      </c>
      <c r="U8" s="15">
        <f t="shared" si="15"/>
        <v>10</v>
      </c>
      <c r="V8" s="14">
        <v>13.0</v>
      </c>
      <c r="W8" s="14">
        <v>6.0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8.0</v>
      </c>
      <c r="AE8" s="14">
        <v>4.0</v>
      </c>
      <c r="AF8" s="16">
        <f t="shared" ref="AF8:AG8" si="16">C8-F8-H8-J8-L8</f>
        <v>0</v>
      </c>
      <c r="AG8" s="16">
        <f t="shared" si="16"/>
        <v>0</v>
      </c>
      <c r="AH8" s="16">
        <f t="shared" si="6"/>
        <v>31</v>
      </c>
      <c r="AI8" s="16">
        <f t="shared" ref="AI8:AJ8" si="17">C8-V8-X8-Z8-AB8-AD8</f>
        <v>0</v>
      </c>
      <c r="AJ8" s="16">
        <f t="shared" si="17"/>
        <v>0</v>
      </c>
      <c r="AK8" s="16">
        <f t="shared" si="8"/>
        <v>31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15.0</v>
      </c>
      <c r="D9" s="14">
        <v>14.0</v>
      </c>
      <c r="E9" s="14">
        <v>29.0</v>
      </c>
      <c r="F9" s="14">
        <v>9.0</v>
      </c>
      <c r="G9" s="14">
        <v>6.0</v>
      </c>
      <c r="H9" s="14">
        <v>3.0</v>
      </c>
      <c r="I9" s="14">
        <v>6.0</v>
      </c>
      <c r="J9" s="14">
        <v>0.0</v>
      </c>
      <c r="K9" s="14">
        <v>0.0</v>
      </c>
      <c r="L9" s="14">
        <v>3.0</v>
      </c>
      <c r="M9" s="14">
        <v>2.0</v>
      </c>
      <c r="N9" s="14">
        <v>0.0</v>
      </c>
      <c r="O9" s="14">
        <v>0.0</v>
      </c>
      <c r="P9" s="14">
        <v>0.0</v>
      </c>
      <c r="Q9" s="14">
        <v>0.0</v>
      </c>
      <c r="R9" s="14">
        <v>2.0</v>
      </c>
      <c r="S9" s="14">
        <v>3.0</v>
      </c>
      <c r="T9" s="15">
        <f t="shared" ref="T9:U9" si="18">F9+H9+J9+L9</f>
        <v>15</v>
      </c>
      <c r="U9" s="15">
        <f t="shared" si="18"/>
        <v>14</v>
      </c>
      <c r="V9" s="14">
        <v>6.0</v>
      </c>
      <c r="W9" s="14">
        <v>4.0</v>
      </c>
      <c r="X9" s="14">
        <v>0.0</v>
      </c>
      <c r="Y9" s="14">
        <v>0.0</v>
      </c>
      <c r="Z9" s="14">
        <v>0.0</v>
      </c>
      <c r="AA9" s="14">
        <v>0.0</v>
      </c>
      <c r="AB9" s="14">
        <v>0.0</v>
      </c>
      <c r="AC9" s="14">
        <v>0.0</v>
      </c>
      <c r="AD9" s="14">
        <v>9.0</v>
      </c>
      <c r="AE9" s="14">
        <v>10.0</v>
      </c>
      <c r="AF9" s="16">
        <f t="shared" ref="AF9:AG9" si="19">C9-F9-H9-J9-L9</f>
        <v>0</v>
      </c>
      <c r="AG9" s="16">
        <f t="shared" si="19"/>
        <v>0</v>
      </c>
      <c r="AH9" s="16">
        <f t="shared" si="6"/>
        <v>29</v>
      </c>
      <c r="AI9" s="16">
        <f t="shared" ref="AI9:AJ9" si="20">C9-V9-X9-Z9-AB9-AD9</f>
        <v>0</v>
      </c>
      <c r="AJ9" s="16">
        <f t="shared" si="20"/>
        <v>0</v>
      </c>
      <c r="AK9" s="16">
        <f t="shared" si="8"/>
        <v>29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19.0</v>
      </c>
      <c r="D10" s="14">
        <v>10.0</v>
      </c>
      <c r="E10" s="14">
        <v>29.0</v>
      </c>
      <c r="F10" s="14">
        <v>11.0</v>
      </c>
      <c r="G10" s="14">
        <v>5.0</v>
      </c>
      <c r="H10" s="14">
        <v>4.0</v>
      </c>
      <c r="I10" s="14">
        <v>4.0</v>
      </c>
      <c r="J10" s="14">
        <v>0.0</v>
      </c>
      <c r="K10" s="14">
        <v>0.0</v>
      </c>
      <c r="L10" s="14">
        <v>4.0</v>
      </c>
      <c r="M10" s="14">
        <v>1.0</v>
      </c>
      <c r="N10" s="14">
        <v>0.0</v>
      </c>
      <c r="O10" s="14">
        <v>0.0</v>
      </c>
      <c r="P10" s="14">
        <v>0.0</v>
      </c>
      <c r="Q10" s="14">
        <v>1.0</v>
      </c>
      <c r="R10" s="14">
        <v>7.0</v>
      </c>
      <c r="S10" s="14">
        <v>2.0</v>
      </c>
      <c r="T10" s="15">
        <f t="shared" ref="T10:U10" si="21">F10+H10+J10+L10</f>
        <v>19</v>
      </c>
      <c r="U10" s="15">
        <f t="shared" si="21"/>
        <v>10</v>
      </c>
      <c r="V10" s="14">
        <v>4.0</v>
      </c>
      <c r="W10" s="14">
        <v>3.0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15.0</v>
      </c>
      <c r="AE10" s="14">
        <v>7.0</v>
      </c>
      <c r="AF10" s="16">
        <f t="shared" ref="AF10:AG10" si="22">C10-F10-H10-J10-L10</f>
        <v>0</v>
      </c>
      <c r="AG10" s="16">
        <f t="shared" si="22"/>
        <v>0</v>
      </c>
      <c r="AH10" s="16">
        <f t="shared" si="6"/>
        <v>29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si="8"/>
        <v>29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22.0</v>
      </c>
      <c r="D11" s="14">
        <v>9.0</v>
      </c>
      <c r="E11" s="14">
        <v>31.0</v>
      </c>
      <c r="F11" s="14">
        <v>13.0</v>
      </c>
      <c r="G11" s="14">
        <v>8.0</v>
      </c>
      <c r="H11" s="14">
        <v>7.0</v>
      </c>
      <c r="I11" s="14">
        <v>1.0</v>
      </c>
      <c r="J11" s="14">
        <v>0.0</v>
      </c>
      <c r="K11" s="14">
        <v>0.0</v>
      </c>
      <c r="L11" s="14">
        <v>2.0</v>
      </c>
      <c r="M11" s="14">
        <v>0.0</v>
      </c>
      <c r="N11" s="14">
        <v>0.0</v>
      </c>
      <c r="O11" s="14">
        <v>0.0</v>
      </c>
      <c r="P11" s="14">
        <v>1.0</v>
      </c>
      <c r="Q11" s="14">
        <v>1.0</v>
      </c>
      <c r="R11" s="14">
        <v>8.0</v>
      </c>
      <c r="S11" s="14">
        <v>3.0</v>
      </c>
      <c r="T11" s="15">
        <f t="shared" ref="T11:U11" si="24">F11+H11+J11+L11</f>
        <v>22</v>
      </c>
      <c r="U11" s="15">
        <f t="shared" si="24"/>
        <v>9</v>
      </c>
      <c r="V11" s="14">
        <v>5.0</v>
      </c>
      <c r="W11" s="14">
        <v>7.0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17.0</v>
      </c>
      <c r="AE11" s="14">
        <v>2.0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6"/>
        <v>31</v>
      </c>
      <c r="AI11" s="16">
        <f t="shared" ref="AI11:AJ11" si="26">C11-V11-X11-Z11-AB11-AD11</f>
        <v>0</v>
      </c>
      <c r="AJ11" s="16">
        <f t="shared" si="26"/>
        <v>0</v>
      </c>
      <c r="AK11" s="16">
        <f t="shared" si="8"/>
        <v>31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17.0</v>
      </c>
      <c r="D12" s="14">
        <v>19.0</v>
      </c>
      <c r="E12" s="14">
        <v>36.0</v>
      </c>
      <c r="F12" s="14">
        <v>11.0</v>
      </c>
      <c r="G12" s="14">
        <v>13.0</v>
      </c>
      <c r="H12" s="14">
        <v>6.0</v>
      </c>
      <c r="I12" s="14">
        <v>2.0</v>
      </c>
      <c r="J12" s="14">
        <v>0.0</v>
      </c>
      <c r="K12" s="14">
        <v>0.0</v>
      </c>
      <c r="L12" s="14">
        <v>0.0</v>
      </c>
      <c r="M12" s="14">
        <v>4.0</v>
      </c>
      <c r="N12" s="14">
        <v>0.0</v>
      </c>
      <c r="O12" s="14">
        <v>0.0</v>
      </c>
      <c r="P12" s="14">
        <v>0.0</v>
      </c>
      <c r="Q12" s="14">
        <v>0.0</v>
      </c>
      <c r="R12" s="14">
        <v>6.0</v>
      </c>
      <c r="S12" s="14">
        <v>3.0</v>
      </c>
      <c r="T12" s="15">
        <v>17.0</v>
      </c>
      <c r="U12" s="15">
        <v>19.0</v>
      </c>
      <c r="V12" s="14">
        <v>3.0</v>
      </c>
      <c r="W12" s="14">
        <v>9.0</v>
      </c>
      <c r="X12" s="14">
        <v>1.0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13.0</v>
      </c>
      <c r="AE12" s="14">
        <v>10.0</v>
      </c>
      <c r="AF12" s="16">
        <f t="shared" ref="AF12:AG12" si="27">C12-F12-H12-J12-L12</f>
        <v>0</v>
      </c>
      <c r="AG12" s="16">
        <f t="shared" si="27"/>
        <v>0</v>
      </c>
      <c r="AH12" s="16">
        <f t="shared" si="6"/>
        <v>36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8"/>
        <v>36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12.0</v>
      </c>
      <c r="D13" s="14">
        <v>20.0</v>
      </c>
      <c r="E13" s="14">
        <v>32.0</v>
      </c>
      <c r="F13" s="14">
        <v>8.0</v>
      </c>
      <c r="G13" s="14">
        <v>13.0</v>
      </c>
      <c r="H13" s="14">
        <v>0.0</v>
      </c>
      <c r="I13" s="14">
        <v>6.0</v>
      </c>
      <c r="J13" s="14">
        <v>0.0</v>
      </c>
      <c r="K13" s="14">
        <v>0.0</v>
      </c>
      <c r="L13" s="14">
        <v>4.0</v>
      </c>
      <c r="M13" s="14">
        <v>1.0</v>
      </c>
      <c r="N13" s="14">
        <v>0.0</v>
      </c>
      <c r="O13" s="14">
        <v>0.0</v>
      </c>
      <c r="P13" s="14">
        <v>0.0</v>
      </c>
      <c r="Q13" s="14">
        <v>1.0</v>
      </c>
      <c r="R13" s="14">
        <v>2.0</v>
      </c>
      <c r="S13" s="14">
        <v>7.0</v>
      </c>
      <c r="T13" s="15">
        <v>12.0</v>
      </c>
      <c r="U13" s="15">
        <v>20.0</v>
      </c>
      <c r="V13" s="14">
        <v>7.0</v>
      </c>
      <c r="W13" s="14">
        <v>6.0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5.0</v>
      </c>
      <c r="AE13" s="14">
        <v>14.0</v>
      </c>
      <c r="AF13" s="16">
        <f t="shared" ref="AF13:AG13" si="29">C13-F13-H13-J13-L13</f>
        <v>0</v>
      </c>
      <c r="AG13" s="16">
        <f t="shared" si="29"/>
        <v>0</v>
      </c>
      <c r="AH13" s="16">
        <f t="shared" si="6"/>
        <v>32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si="8"/>
        <v>32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24.0</v>
      </c>
      <c r="D14" s="15">
        <v>14.0</v>
      </c>
      <c r="E14" s="15">
        <v>38.0</v>
      </c>
      <c r="F14" s="15">
        <v>15.0</v>
      </c>
      <c r="G14" s="15">
        <v>9.0</v>
      </c>
      <c r="H14" s="15">
        <v>8.0</v>
      </c>
      <c r="I14" s="15">
        <v>4.0</v>
      </c>
      <c r="J14" s="15">
        <v>0.0</v>
      </c>
      <c r="K14" s="15">
        <v>0.0</v>
      </c>
      <c r="L14" s="15">
        <v>1.0</v>
      </c>
      <c r="M14" s="15">
        <v>1.0</v>
      </c>
      <c r="N14" s="15">
        <v>0.0</v>
      </c>
      <c r="O14" s="15">
        <v>0.0</v>
      </c>
      <c r="P14" s="15">
        <v>1.0</v>
      </c>
      <c r="Q14" s="15">
        <v>0.0</v>
      </c>
      <c r="R14" s="15">
        <v>5.0</v>
      </c>
      <c r="S14" s="15">
        <v>4.0</v>
      </c>
      <c r="T14" s="19">
        <f t="shared" ref="T14:U14" si="31">F14+H14+J14+L14</f>
        <v>24</v>
      </c>
      <c r="U14" s="19">
        <f t="shared" si="31"/>
        <v>14</v>
      </c>
      <c r="V14" s="15">
        <v>13.0</v>
      </c>
      <c r="W14" s="15">
        <v>7.0</v>
      </c>
      <c r="X14" s="15">
        <v>0.0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11.0</v>
      </c>
      <c r="AE14" s="15">
        <v>7.0</v>
      </c>
      <c r="AF14" s="16">
        <v>0.0</v>
      </c>
      <c r="AG14" s="16">
        <f>D14-G14-I14-K14-M14</f>
        <v>0</v>
      </c>
      <c r="AH14" s="16">
        <f t="shared" si="6"/>
        <v>38</v>
      </c>
      <c r="AI14" s="16">
        <f t="shared" ref="AI14:AJ14" si="32">C14-V14-X14-Z14-AB14-AD14</f>
        <v>0</v>
      </c>
      <c r="AJ14" s="16">
        <f t="shared" si="32"/>
        <v>0</v>
      </c>
      <c r="AK14" s="16">
        <f t="shared" si="8"/>
        <v>38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20">
        <v>20.0</v>
      </c>
      <c r="D15" s="15">
        <v>16.0</v>
      </c>
      <c r="E15" s="15">
        <v>36.0</v>
      </c>
      <c r="F15" s="15">
        <v>9.0</v>
      </c>
      <c r="G15" s="15">
        <v>12.0</v>
      </c>
      <c r="H15" s="15">
        <v>8.0</v>
      </c>
      <c r="I15" s="15">
        <v>2.0</v>
      </c>
      <c r="J15" s="15">
        <v>0.0</v>
      </c>
      <c r="K15" s="15">
        <v>0.0</v>
      </c>
      <c r="L15" s="15">
        <v>3.0</v>
      </c>
      <c r="M15" s="15">
        <v>2.0</v>
      </c>
      <c r="N15" s="15">
        <v>0.0</v>
      </c>
      <c r="O15" s="15">
        <v>0.0</v>
      </c>
      <c r="P15" s="15">
        <v>0.0</v>
      </c>
      <c r="Q15" s="15">
        <v>0.0</v>
      </c>
      <c r="R15" s="15">
        <v>5.0</v>
      </c>
      <c r="S15" s="15">
        <v>6.0</v>
      </c>
      <c r="T15" s="19">
        <f t="shared" ref="T15:U15" si="33">F15+H15+J15+L15</f>
        <v>20</v>
      </c>
      <c r="U15" s="19">
        <f t="shared" si="33"/>
        <v>16</v>
      </c>
      <c r="V15" s="15">
        <v>7.0</v>
      </c>
      <c r="W15" s="15">
        <v>7.0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13.0</v>
      </c>
      <c r="AE15" s="15">
        <v>9.0</v>
      </c>
      <c r="AF15" s="16">
        <f t="shared" ref="AF15:AG15" si="34">C15-F15-H15-J15-L15</f>
        <v>0</v>
      </c>
      <c r="AG15" s="16">
        <f t="shared" si="34"/>
        <v>0</v>
      </c>
      <c r="AH15" s="16">
        <f t="shared" si="6"/>
        <v>36</v>
      </c>
      <c r="AI15" s="16">
        <f t="shared" ref="AI15:AJ15" si="35">C15-V15-X15-Z15-AB15-AD15</f>
        <v>0</v>
      </c>
      <c r="AJ15" s="16">
        <f t="shared" si="35"/>
        <v>0</v>
      </c>
      <c r="AK15" s="16">
        <f t="shared" si="8"/>
        <v>36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25.0</v>
      </c>
      <c r="D16" s="15">
        <v>17.0</v>
      </c>
      <c r="E16" s="15">
        <v>42.0</v>
      </c>
      <c r="F16" s="15">
        <v>15.0</v>
      </c>
      <c r="G16" s="15">
        <v>9.0</v>
      </c>
      <c r="H16" s="15">
        <v>8.0</v>
      </c>
      <c r="I16" s="15">
        <v>5.0</v>
      </c>
      <c r="J16" s="15">
        <v>0.0</v>
      </c>
      <c r="K16" s="15">
        <v>0.0</v>
      </c>
      <c r="L16" s="15">
        <v>2.0</v>
      </c>
      <c r="M16" s="15">
        <v>3.0</v>
      </c>
      <c r="N16" s="15">
        <v>0.0</v>
      </c>
      <c r="O16" s="15">
        <v>0.0</v>
      </c>
      <c r="P16" s="15">
        <v>1.0</v>
      </c>
      <c r="Q16" s="15">
        <v>0.0</v>
      </c>
      <c r="R16" s="15">
        <v>8.0</v>
      </c>
      <c r="S16" s="15">
        <v>3.0</v>
      </c>
      <c r="T16" s="19">
        <f t="shared" ref="T16:U16" si="36">F16+H16+J16+L16</f>
        <v>25</v>
      </c>
      <c r="U16" s="19">
        <f t="shared" si="36"/>
        <v>17</v>
      </c>
      <c r="V16" s="15">
        <v>10.0</v>
      </c>
      <c r="W16" s="15">
        <v>7.0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15.0</v>
      </c>
      <c r="AE16" s="15">
        <v>10.0</v>
      </c>
      <c r="AF16" s="16">
        <f t="shared" ref="AF16:AG16" si="37">C16-F16-H16-J16-L16</f>
        <v>0</v>
      </c>
      <c r="AG16" s="16">
        <f t="shared" si="37"/>
        <v>0</v>
      </c>
      <c r="AH16" s="16">
        <f t="shared" si="6"/>
        <v>42</v>
      </c>
      <c r="AI16" s="16">
        <f t="shared" ref="AI16:AJ16" si="38">C16-V16-X16-Z16-AB16-AD16</f>
        <v>0</v>
      </c>
      <c r="AJ16" s="16">
        <f t="shared" si="38"/>
        <v>0</v>
      </c>
      <c r="AK16" s="16">
        <f t="shared" si="8"/>
        <v>42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49</v>
      </c>
      <c r="C17" s="15">
        <v>18.0</v>
      </c>
      <c r="D17" s="15">
        <v>16.0</v>
      </c>
      <c r="E17" s="15">
        <v>34.0</v>
      </c>
      <c r="F17" s="15">
        <v>14.0</v>
      </c>
      <c r="G17" s="15">
        <v>12.0</v>
      </c>
      <c r="H17" s="15">
        <v>3.0</v>
      </c>
      <c r="I17" s="15">
        <v>4.0</v>
      </c>
      <c r="J17" s="15">
        <v>0.0</v>
      </c>
      <c r="K17" s="15">
        <v>0.0</v>
      </c>
      <c r="L17" s="15">
        <v>1.0</v>
      </c>
      <c r="M17" s="15">
        <v>0.0</v>
      </c>
      <c r="N17" s="15">
        <v>0.0</v>
      </c>
      <c r="O17" s="15">
        <v>1.0</v>
      </c>
      <c r="P17" s="15">
        <v>0.0</v>
      </c>
      <c r="Q17" s="15">
        <v>0.0</v>
      </c>
      <c r="R17" s="15">
        <v>8.0</v>
      </c>
      <c r="S17" s="15">
        <v>4.0</v>
      </c>
      <c r="T17" s="19">
        <f t="shared" ref="T17:U17" si="39">F17+H17+J17+L17</f>
        <v>18</v>
      </c>
      <c r="U17" s="19">
        <f t="shared" si="39"/>
        <v>16</v>
      </c>
      <c r="V17" s="15">
        <v>8.0</v>
      </c>
      <c r="W17" s="15">
        <v>5.0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10.0</v>
      </c>
      <c r="AE17" s="15">
        <v>11.0</v>
      </c>
      <c r="AF17" s="16">
        <f t="shared" ref="AF17:AG17" si="40">C17-F17-H17-J17-L17</f>
        <v>0</v>
      </c>
      <c r="AG17" s="16">
        <f t="shared" si="40"/>
        <v>0</v>
      </c>
      <c r="AH17" s="16">
        <f t="shared" si="6"/>
        <v>34</v>
      </c>
      <c r="AI17" s="16">
        <f t="shared" ref="AI17:AJ17" si="41">C17-V17-X17-Z17-AB17-AD17</f>
        <v>0</v>
      </c>
      <c r="AJ17" s="16">
        <f t="shared" si="41"/>
        <v>0</v>
      </c>
      <c r="AK17" s="16">
        <f t="shared" si="8"/>
        <v>34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17.0</v>
      </c>
      <c r="D18" s="15">
        <v>15.0</v>
      </c>
      <c r="E18" s="15">
        <v>32.0</v>
      </c>
      <c r="F18" s="15">
        <v>13.0</v>
      </c>
      <c r="G18" s="15">
        <v>13.0</v>
      </c>
      <c r="H18" s="15">
        <v>2.0</v>
      </c>
      <c r="I18" s="15">
        <v>2.0</v>
      </c>
      <c r="J18" s="15">
        <v>0.0</v>
      </c>
      <c r="K18" s="15">
        <v>0.0</v>
      </c>
      <c r="L18" s="15">
        <v>2.0</v>
      </c>
      <c r="M18" s="15">
        <v>0.0</v>
      </c>
      <c r="N18" s="15">
        <v>0.0</v>
      </c>
      <c r="O18" s="15">
        <v>0.0</v>
      </c>
      <c r="P18" s="15">
        <v>0.0</v>
      </c>
      <c r="Q18" s="15">
        <v>0.0</v>
      </c>
      <c r="R18" s="15">
        <v>8.0</v>
      </c>
      <c r="S18" s="15">
        <v>6.0</v>
      </c>
      <c r="T18" s="19">
        <f t="shared" ref="T18:U18" si="42">F18+H18+J18+L18</f>
        <v>17</v>
      </c>
      <c r="U18" s="19">
        <f t="shared" si="42"/>
        <v>15</v>
      </c>
      <c r="V18" s="15">
        <v>6.0</v>
      </c>
      <c r="W18" s="15">
        <v>5.0</v>
      </c>
      <c r="X18" s="15">
        <v>0.0</v>
      </c>
      <c r="Y18" s="15">
        <v>0.0</v>
      </c>
      <c r="Z18" s="15">
        <v>0.0</v>
      </c>
      <c r="AA18" s="15">
        <v>0.0</v>
      </c>
      <c r="AB18" s="15">
        <v>0.0</v>
      </c>
      <c r="AC18" s="15">
        <v>0.0</v>
      </c>
      <c r="AD18" s="15">
        <v>11.0</v>
      </c>
      <c r="AE18" s="15">
        <v>10.0</v>
      </c>
      <c r="AF18" s="16">
        <f t="shared" ref="AF18:AG18" si="43">C18-F18-H18-J18-L18</f>
        <v>0</v>
      </c>
      <c r="AG18" s="16">
        <f t="shared" si="43"/>
        <v>0</v>
      </c>
      <c r="AH18" s="16">
        <f t="shared" si="6"/>
        <v>32</v>
      </c>
      <c r="AI18" s="16">
        <f t="shared" ref="AI18:AJ18" si="44">C18-V18-X18-Z18-AB18-AD18</f>
        <v>0</v>
      </c>
      <c r="AJ18" s="16">
        <f t="shared" si="44"/>
        <v>0</v>
      </c>
      <c r="AK18" s="16">
        <f t="shared" si="8"/>
        <v>32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23.0</v>
      </c>
      <c r="D19" s="15">
        <v>9.0</v>
      </c>
      <c r="E19" s="15">
        <v>32.0</v>
      </c>
      <c r="F19" s="15">
        <v>17.0</v>
      </c>
      <c r="G19" s="15">
        <v>6.0</v>
      </c>
      <c r="H19" s="15">
        <v>3.0</v>
      </c>
      <c r="I19" s="15">
        <v>3.0</v>
      </c>
      <c r="J19" s="15">
        <v>0.0</v>
      </c>
      <c r="K19" s="15">
        <v>0.0</v>
      </c>
      <c r="L19" s="15">
        <v>3.0</v>
      </c>
      <c r="M19" s="15">
        <v>0.0</v>
      </c>
      <c r="N19" s="15">
        <v>0.0</v>
      </c>
      <c r="O19" s="15">
        <v>0.0</v>
      </c>
      <c r="P19" s="15">
        <v>2.0</v>
      </c>
      <c r="Q19" s="15">
        <v>1.0</v>
      </c>
      <c r="R19" s="15">
        <v>5.0</v>
      </c>
      <c r="S19" s="15">
        <v>4.0</v>
      </c>
      <c r="T19" s="19">
        <f t="shared" ref="T19:U19" si="45">F19+H19+J19+L19</f>
        <v>23</v>
      </c>
      <c r="U19" s="19">
        <f t="shared" si="45"/>
        <v>9</v>
      </c>
      <c r="V19" s="15">
        <v>12.0</v>
      </c>
      <c r="W19" s="15">
        <v>5.0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11.0</v>
      </c>
      <c r="AE19" s="15">
        <v>4.0</v>
      </c>
      <c r="AF19" s="16">
        <f t="shared" ref="AF19:AG19" si="46">C19-F19-H19-J19-L19</f>
        <v>0</v>
      </c>
      <c r="AG19" s="16">
        <f t="shared" si="46"/>
        <v>0</v>
      </c>
      <c r="AH19" s="16">
        <f t="shared" si="6"/>
        <v>32</v>
      </c>
      <c r="AI19" s="16">
        <f t="shared" ref="AI19:AJ19" si="47">C19-V19-X19-Z19-AB19-AD19</f>
        <v>0</v>
      </c>
      <c r="AJ19" s="16">
        <f t="shared" si="47"/>
        <v>0</v>
      </c>
      <c r="AK19" s="16">
        <f t="shared" si="8"/>
        <v>32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15.0</v>
      </c>
      <c r="D20" s="15">
        <v>17.0</v>
      </c>
      <c r="E20" s="15">
        <v>32.0</v>
      </c>
      <c r="F20" s="15">
        <v>12.0</v>
      </c>
      <c r="G20" s="15">
        <v>14.0</v>
      </c>
      <c r="H20" s="15">
        <v>2.0</v>
      </c>
      <c r="I20" s="15">
        <v>3.0</v>
      </c>
      <c r="J20" s="15">
        <v>0.0</v>
      </c>
      <c r="K20" s="15">
        <v>0.0</v>
      </c>
      <c r="L20" s="15">
        <v>1.0</v>
      </c>
      <c r="M20" s="15">
        <v>0.0</v>
      </c>
      <c r="N20" s="15">
        <v>0.0</v>
      </c>
      <c r="O20" s="15">
        <v>0.0</v>
      </c>
      <c r="P20" s="15">
        <v>2.0</v>
      </c>
      <c r="Q20" s="15">
        <v>1.0</v>
      </c>
      <c r="R20" s="15">
        <v>5.0</v>
      </c>
      <c r="S20" s="15">
        <v>7.0</v>
      </c>
      <c r="T20" s="19">
        <f t="shared" ref="T20:U20" si="48">F20+H20+J20+L20</f>
        <v>15</v>
      </c>
      <c r="U20" s="19">
        <f t="shared" si="48"/>
        <v>17</v>
      </c>
      <c r="V20" s="15">
        <v>10.0</v>
      </c>
      <c r="W20" s="15">
        <v>10.0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>
        <v>0.0</v>
      </c>
      <c r="AD20" s="15">
        <v>5.0</v>
      </c>
      <c r="AE20" s="15">
        <v>7.0</v>
      </c>
      <c r="AF20" s="16">
        <f t="shared" ref="AF20:AG20" si="49">C20-F20-H20-J20-L20</f>
        <v>0</v>
      </c>
      <c r="AG20" s="16">
        <f t="shared" si="49"/>
        <v>0</v>
      </c>
      <c r="AH20" s="16">
        <f t="shared" si="6"/>
        <v>32</v>
      </c>
      <c r="AI20" s="16">
        <f t="shared" ref="AI20:AJ20" si="50">C20-V20-X20-Z20-AB20-AD20</f>
        <v>0</v>
      </c>
      <c r="AJ20" s="16">
        <f t="shared" si="50"/>
        <v>0</v>
      </c>
      <c r="AK20" s="16">
        <f t="shared" si="8"/>
        <v>32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57</v>
      </c>
      <c r="C21" s="15">
        <v>10.0</v>
      </c>
      <c r="D21" s="15">
        <v>16.0</v>
      </c>
      <c r="E21" s="15">
        <v>26.0</v>
      </c>
      <c r="F21" s="15">
        <v>9.0</v>
      </c>
      <c r="G21" s="15">
        <v>8.0</v>
      </c>
      <c r="H21" s="15">
        <v>1.0</v>
      </c>
      <c r="I21" s="15">
        <v>4.0</v>
      </c>
      <c r="J21" s="15">
        <v>0.0</v>
      </c>
      <c r="K21" s="15">
        <v>0.0</v>
      </c>
      <c r="L21" s="15">
        <v>0.0</v>
      </c>
      <c r="M21" s="15">
        <v>4.0</v>
      </c>
      <c r="N21" s="15">
        <v>0.0</v>
      </c>
      <c r="O21" s="15">
        <v>0.0</v>
      </c>
      <c r="P21" s="15">
        <v>0.0</v>
      </c>
      <c r="Q21" s="15">
        <v>0.0</v>
      </c>
      <c r="R21" s="15">
        <v>6.0</v>
      </c>
      <c r="S21" s="15">
        <v>2.0</v>
      </c>
      <c r="T21" s="19">
        <f t="shared" ref="T21:U21" si="51">F21+H21+J21+L21</f>
        <v>10</v>
      </c>
      <c r="U21" s="19">
        <f t="shared" si="51"/>
        <v>16</v>
      </c>
      <c r="V21" s="15">
        <v>3.0</v>
      </c>
      <c r="W21" s="15">
        <v>11.0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7.0</v>
      </c>
      <c r="AE21" s="15">
        <v>5.0</v>
      </c>
      <c r="AF21" s="16">
        <f t="shared" ref="AF21:AG21" si="52">C21-F21-H21-J21-L21</f>
        <v>0</v>
      </c>
      <c r="AG21" s="16">
        <f t="shared" si="52"/>
        <v>0</v>
      </c>
      <c r="AH21" s="16">
        <f t="shared" si="6"/>
        <v>26</v>
      </c>
      <c r="AI21" s="16">
        <f t="shared" ref="AI21:AJ21" si="53">C21-V21-X21-Z21-AB21-AD21</f>
        <v>0</v>
      </c>
      <c r="AJ21" s="16">
        <f t="shared" si="53"/>
        <v>0</v>
      </c>
      <c r="AK21" s="16">
        <f t="shared" si="8"/>
        <v>26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15.0</v>
      </c>
      <c r="D22" s="15">
        <v>11.0</v>
      </c>
      <c r="E22" s="15">
        <v>26.0</v>
      </c>
      <c r="F22" s="15">
        <v>11.0</v>
      </c>
      <c r="G22" s="15">
        <v>8.0</v>
      </c>
      <c r="H22" s="15">
        <v>3.0</v>
      </c>
      <c r="I22" s="15">
        <v>2.0</v>
      </c>
      <c r="J22" s="15">
        <v>0.0</v>
      </c>
      <c r="K22" s="15">
        <v>0.0</v>
      </c>
      <c r="L22" s="15">
        <v>1.0</v>
      </c>
      <c r="M22" s="15">
        <v>1.0</v>
      </c>
      <c r="N22" s="15">
        <v>0.0</v>
      </c>
      <c r="O22" s="15">
        <v>0.0</v>
      </c>
      <c r="P22" s="15">
        <v>0.0</v>
      </c>
      <c r="Q22" s="15">
        <v>1.0</v>
      </c>
      <c r="R22" s="15">
        <v>4.0</v>
      </c>
      <c r="S22" s="15">
        <v>6.0</v>
      </c>
      <c r="T22" s="19">
        <f t="shared" ref="T22:U22" si="54">F22+H22+J22+L22</f>
        <v>15</v>
      </c>
      <c r="U22" s="19">
        <f t="shared" si="54"/>
        <v>11</v>
      </c>
      <c r="V22" s="15">
        <v>7.0</v>
      </c>
      <c r="W22" s="15">
        <v>5.0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7.0</v>
      </c>
      <c r="AE22" s="15">
        <v>6.0</v>
      </c>
      <c r="AF22" s="16">
        <f t="shared" ref="AF22:AG22" si="55">C22-F22-H22-J22-L22</f>
        <v>0</v>
      </c>
      <c r="AG22" s="16">
        <f t="shared" si="55"/>
        <v>0</v>
      </c>
      <c r="AH22" s="16">
        <f t="shared" si="6"/>
        <v>26</v>
      </c>
      <c r="AI22" s="16">
        <f t="shared" ref="AI22:AJ22" si="56">C22-V22-X22-Z22-AB22-AD22</f>
        <v>0</v>
      </c>
      <c r="AJ22" s="16">
        <f t="shared" si="56"/>
        <v>0</v>
      </c>
      <c r="AK22" s="16">
        <f t="shared" si="8"/>
        <v>26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10.0</v>
      </c>
      <c r="D23" s="15">
        <v>14.0</v>
      </c>
      <c r="E23" s="15">
        <v>24.0</v>
      </c>
      <c r="F23" s="15">
        <v>7.0</v>
      </c>
      <c r="G23" s="15">
        <v>10.0</v>
      </c>
      <c r="H23" s="15">
        <v>1.0</v>
      </c>
      <c r="I23" s="15">
        <v>2.0</v>
      </c>
      <c r="J23" s="15">
        <v>0.0</v>
      </c>
      <c r="K23" s="15">
        <v>0.0</v>
      </c>
      <c r="L23" s="15">
        <v>2.0</v>
      </c>
      <c r="M23" s="15">
        <v>2.0</v>
      </c>
      <c r="N23" s="15">
        <v>0.0</v>
      </c>
      <c r="O23" s="15">
        <v>0.0</v>
      </c>
      <c r="P23" s="15">
        <v>0.0</v>
      </c>
      <c r="Q23" s="15">
        <v>1.0</v>
      </c>
      <c r="R23" s="15">
        <v>4.0</v>
      </c>
      <c r="S23" s="15">
        <v>3.0</v>
      </c>
      <c r="T23" s="19">
        <f t="shared" ref="T23:U23" si="57">F23+H23+J23+L23</f>
        <v>10</v>
      </c>
      <c r="U23" s="19">
        <f t="shared" si="57"/>
        <v>14</v>
      </c>
      <c r="V23" s="15">
        <v>4.0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8">C23-F23-H23-J23-L23</f>
        <v>0</v>
      </c>
      <c r="AG23" s="16">
        <f t="shared" si="58"/>
        <v>0</v>
      </c>
      <c r="AH23" s="16">
        <f t="shared" si="6"/>
        <v>24</v>
      </c>
      <c r="AI23" s="16">
        <f t="shared" ref="AI23:AJ23" si="59">C23-V23-X23-Z23-AB23-AD23</f>
        <v>0</v>
      </c>
      <c r="AJ23" s="16">
        <f t="shared" si="59"/>
        <v>0</v>
      </c>
      <c r="AK23" s="16">
        <f t="shared" si="8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9.0</v>
      </c>
      <c r="D24" s="21">
        <v>15.0</v>
      </c>
      <c r="E24" s="21">
        <v>24.0</v>
      </c>
      <c r="F24" s="21">
        <v>6.0</v>
      </c>
      <c r="G24" s="21">
        <v>12.0</v>
      </c>
      <c r="H24" s="21">
        <v>0.0</v>
      </c>
      <c r="I24" s="21">
        <v>3.0</v>
      </c>
      <c r="J24" s="21">
        <v>0.0</v>
      </c>
      <c r="K24" s="21">
        <v>0.0</v>
      </c>
      <c r="L24" s="21">
        <v>3.0</v>
      </c>
      <c r="M24" s="21">
        <v>0.0</v>
      </c>
      <c r="N24" s="21">
        <v>0.0</v>
      </c>
      <c r="O24" s="21">
        <v>0.0</v>
      </c>
      <c r="P24" s="21">
        <v>0.0</v>
      </c>
      <c r="Q24" s="21">
        <v>0.0</v>
      </c>
      <c r="R24" s="21">
        <v>1.0</v>
      </c>
      <c r="S24" s="21">
        <v>7.0</v>
      </c>
      <c r="T24" s="19">
        <v>9.0</v>
      </c>
      <c r="U24" s="19">
        <v>15.0</v>
      </c>
      <c r="V24" s="21">
        <v>7.0</v>
      </c>
      <c r="W24" s="21">
        <v>4.0</v>
      </c>
      <c r="X24" s="21">
        <v>0.0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2.0</v>
      </c>
      <c r="AE24" s="21">
        <v>11.0</v>
      </c>
      <c r="AF24" s="16">
        <f t="shared" ref="AF24:AG24" si="60">C24-F24-H24-J24-L24</f>
        <v>0</v>
      </c>
      <c r="AG24" s="16">
        <f t="shared" si="60"/>
        <v>0</v>
      </c>
      <c r="AH24" s="16">
        <f t="shared" si="6"/>
        <v>24</v>
      </c>
      <c r="AI24" s="16">
        <f t="shared" ref="AI24:AJ24" si="61">C24-V24-X24-Z24-AB24-AD24</f>
        <v>0</v>
      </c>
      <c r="AJ24" s="16">
        <f t="shared" si="61"/>
        <v>0</v>
      </c>
      <c r="AK24" s="16">
        <f t="shared" si="8"/>
        <v>24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9.0</v>
      </c>
      <c r="D25" s="21">
        <v>6.0</v>
      </c>
      <c r="E25" s="21">
        <v>15.0</v>
      </c>
      <c r="F25" s="21">
        <v>4.0</v>
      </c>
      <c r="G25" s="21">
        <v>5.0</v>
      </c>
      <c r="H25" s="21">
        <v>3.0</v>
      </c>
      <c r="I25" s="21">
        <v>0.0</v>
      </c>
      <c r="J25" s="21">
        <v>0.0</v>
      </c>
      <c r="K25" s="21">
        <v>0.0</v>
      </c>
      <c r="L25" s="21">
        <v>2.0</v>
      </c>
      <c r="M25" s="21">
        <v>1.0</v>
      </c>
      <c r="N25" s="21">
        <v>0.0</v>
      </c>
      <c r="O25" s="21">
        <v>0.0</v>
      </c>
      <c r="P25" s="21">
        <v>1.0</v>
      </c>
      <c r="Q25" s="21">
        <v>0.0</v>
      </c>
      <c r="R25" s="21">
        <v>2.0</v>
      </c>
      <c r="S25" s="21">
        <v>3.0</v>
      </c>
      <c r="T25" s="19">
        <f t="shared" ref="T25:U25" si="62">F25+H25+J25+L25</f>
        <v>9</v>
      </c>
      <c r="U25" s="19">
        <f t="shared" si="62"/>
        <v>6</v>
      </c>
      <c r="V25" s="21">
        <v>4.0</v>
      </c>
      <c r="W25" s="21">
        <v>4.0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5.0</v>
      </c>
      <c r="AE25" s="21">
        <v>2.0</v>
      </c>
      <c r="AF25" s="16">
        <f t="shared" ref="AF25:AG25" si="63">C25-F25-H25-J25-L25</f>
        <v>0</v>
      </c>
      <c r="AG25" s="16">
        <f t="shared" si="63"/>
        <v>0</v>
      </c>
      <c r="AH25" s="16">
        <f t="shared" si="6"/>
        <v>15</v>
      </c>
      <c r="AI25" s="16">
        <f t="shared" ref="AI25:AJ25" si="64">C25-V25-X25-Z25-AB25-AD25</f>
        <v>0</v>
      </c>
      <c r="AJ25" s="16">
        <f t="shared" si="64"/>
        <v>0</v>
      </c>
      <c r="AK25" s="16">
        <f t="shared" si="8"/>
        <v>15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67</v>
      </c>
      <c r="C26" s="24">
        <v>7.0</v>
      </c>
      <c r="D26" s="24">
        <v>8.0</v>
      </c>
      <c r="E26" s="24">
        <v>15.0</v>
      </c>
      <c r="F26" s="24">
        <v>5.0</v>
      </c>
      <c r="G26" s="24">
        <v>5.0</v>
      </c>
      <c r="H26" s="24">
        <v>1.0</v>
      </c>
      <c r="I26" s="24">
        <v>1.0</v>
      </c>
      <c r="J26" s="24">
        <v>0.0</v>
      </c>
      <c r="K26" s="24">
        <v>0.0</v>
      </c>
      <c r="L26" s="24">
        <v>1.0</v>
      </c>
      <c r="M26" s="24">
        <v>2.0</v>
      </c>
      <c r="N26" s="24">
        <v>0.0</v>
      </c>
      <c r="O26" s="24">
        <v>0.0</v>
      </c>
      <c r="P26" s="24">
        <v>0.0</v>
      </c>
      <c r="Q26" s="24">
        <v>0.0</v>
      </c>
      <c r="R26" s="24">
        <v>2.0</v>
      </c>
      <c r="S26" s="24">
        <v>3.0</v>
      </c>
      <c r="T26" s="19">
        <f t="shared" ref="T26:U26" si="65">F26+H26+J26+L26</f>
        <v>7</v>
      </c>
      <c r="U26" s="19">
        <f t="shared" si="65"/>
        <v>8</v>
      </c>
      <c r="V26" s="24">
        <v>5.0</v>
      </c>
      <c r="W26" s="24">
        <v>3.0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2.0</v>
      </c>
      <c r="AE26" s="24">
        <v>5.0</v>
      </c>
      <c r="AF26" s="16">
        <f t="shared" ref="AF26:AG26" si="66">C26-F26-H26-J26-L26</f>
        <v>0</v>
      </c>
      <c r="AG26" s="16">
        <f t="shared" si="66"/>
        <v>0</v>
      </c>
      <c r="AH26" s="25">
        <f t="shared" si="6"/>
        <v>15</v>
      </c>
      <c r="AI26" s="16">
        <f t="shared" ref="AI26:AJ26" si="67">C26-V26-X26-Z26-AB26-AD26</f>
        <v>0</v>
      </c>
      <c r="AJ26" s="16">
        <f t="shared" si="67"/>
        <v>0</v>
      </c>
      <c r="AK26" s="25">
        <f t="shared" si="8"/>
        <v>15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7.0</v>
      </c>
      <c r="D27" s="28">
        <v>6.0</v>
      </c>
      <c r="E27" s="28">
        <v>13.0</v>
      </c>
      <c r="F27" s="28">
        <v>5.0</v>
      </c>
      <c r="G27" s="28">
        <v>4.0</v>
      </c>
      <c r="H27" s="28">
        <v>1.0</v>
      </c>
      <c r="I27" s="28">
        <v>2.0</v>
      </c>
      <c r="J27" s="28">
        <v>0.0</v>
      </c>
      <c r="K27" s="28">
        <v>0.0</v>
      </c>
      <c r="L27" s="28">
        <v>1.0</v>
      </c>
      <c r="M27" s="28">
        <v>0.0</v>
      </c>
      <c r="N27" s="28">
        <v>0.0</v>
      </c>
      <c r="O27" s="28">
        <v>0.0</v>
      </c>
      <c r="P27" s="28">
        <v>0.0</v>
      </c>
      <c r="Q27" s="28">
        <v>0.0</v>
      </c>
      <c r="R27" s="28">
        <v>5.0</v>
      </c>
      <c r="S27" s="28">
        <v>2.0</v>
      </c>
      <c r="T27" s="19">
        <f t="shared" ref="T27:U27" si="68">F27+H27+J27+L27</f>
        <v>7</v>
      </c>
      <c r="U27" s="19">
        <f t="shared" si="68"/>
        <v>6</v>
      </c>
      <c r="V27" s="28">
        <v>1.0</v>
      </c>
      <c r="W27" s="28">
        <v>3.0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/>
      <c r="AD27" s="28">
        <v>6.0</v>
      </c>
      <c r="AE27" s="28">
        <v>3.0</v>
      </c>
      <c r="AF27" s="16">
        <f t="shared" ref="AF27:AG27" si="69">C27-F27-H27-J27-L27</f>
        <v>0</v>
      </c>
      <c r="AG27" s="16">
        <f t="shared" si="69"/>
        <v>0</v>
      </c>
      <c r="AH27" s="29">
        <f t="shared" si="6"/>
        <v>13</v>
      </c>
      <c r="AI27" s="16">
        <f t="shared" ref="AI27:AJ27" si="70">C27-V27-X27-Z27-AB27-AD27</f>
        <v>0</v>
      </c>
      <c r="AJ27" s="16">
        <f t="shared" si="70"/>
        <v>0</v>
      </c>
      <c r="AK27" s="29">
        <f t="shared" si="8"/>
        <v>13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1" t="s">
        <v>18</v>
      </c>
      <c r="B28" s="32"/>
      <c r="C28" s="32">
        <f t="shared" ref="C28:D28" si="71">sum(C4:C27)</f>
        <v>362</v>
      </c>
      <c r="D28" s="32">
        <f t="shared" si="71"/>
        <v>318</v>
      </c>
      <c r="E28" s="32">
        <f>SUM(C28:D28)</f>
        <v>680</v>
      </c>
      <c r="F28" s="32">
        <f t="shared" ref="F28:AE28" si="72">sum(F4:F27)</f>
        <v>239</v>
      </c>
      <c r="G28" s="32">
        <f t="shared" si="72"/>
        <v>207</v>
      </c>
      <c r="H28" s="32">
        <f t="shared" si="72"/>
        <v>80</v>
      </c>
      <c r="I28" s="32">
        <f t="shared" si="72"/>
        <v>82</v>
      </c>
      <c r="J28" s="32">
        <f t="shared" si="72"/>
        <v>0</v>
      </c>
      <c r="K28" s="32">
        <f t="shared" si="72"/>
        <v>0</v>
      </c>
      <c r="L28" s="32">
        <f t="shared" si="72"/>
        <v>43</v>
      </c>
      <c r="M28" s="32">
        <f t="shared" si="72"/>
        <v>29</v>
      </c>
      <c r="N28" s="32">
        <f t="shared" si="72"/>
        <v>0</v>
      </c>
      <c r="O28" s="32">
        <f t="shared" si="72"/>
        <v>1</v>
      </c>
      <c r="P28" s="32">
        <f t="shared" si="72"/>
        <v>13</v>
      </c>
      <c r="Q28" s="32">
        <f t="shared" si="72"/>
        <v>13</v>
      </c>
      <c r="R28" s="32">
        <f t="shared" si="72"/>
        <v>106</v>
      </c>
      <c r="S28" s="32">
        <f t="shared" si="72"/>
        <v>87</v>
      </c>
      <c r="T28" s="32">
        <f t="shared" si="72"/>
        <v>362</v>
      </c>
      <c r="U28" s="32">
        <f t="shared" si="72"/>
        <v>318</v>
      </c>
      <c r="V28" s="32">
        <f t="shared" si="72"/>
        <v>155</v>
      </c>
      <c r="W28" s="32">
        <f t="shared" si="72"/>
        <v>141</v>
      </c>
      <c r="X28" s="32">
        <f t="shared" si="72"/>
        <v>3</v>
      </c>
      <c r="Y28" s="32">
        <f t="shared" si="72"/>
        <v>2</v>
      </c>
      <c r="Z28" s="32">
        <f t="shared" si="72"/>
        <v>0</v>
      </c>
      <c r="AA28" s="32">
        <f t="shared" si="72"/>
        <v>0</v>
      </c>
      <c r="AB28" s="32">
        <f t="shared" si="72"/>
        <v>0</v>
      </c>
      <c r="AC28" s="32">
        <f t="shared" si="72"/>
        <v>0</v>
      </c>
      <c r="AD28" s="32">
        <f t="shared" si="72"/>
        <v>204</v>
      </c>
      <c r="AE28" s="32">
        <f t="shared" si="72"/>
        <v>175</v>
      </c>
      <c r="AF28" s="33">
        <f t="shared" ref="AF28:AG28" si="73">C28-F28-H28-J28-L28</f>
        <v>0</v>
      </c>
      <c r="AG28" s="33">
        <f t="shared" si="73"/>
        <v>0</v>
      </c>
      <c r="AH28" s="32">
        <f t="shared" si="6"/>
        <v>680</v>
      </c>
      <c r="AI28" s="33">
        <f t="shared" ref="AI28:AJ28" si="74">C28-V28-X28-Z28-AB28-AD28</f>
        <v>0</v>
      </c>
      <c r="AJ28" s="33">
        <f t="shared" si="74"/>
        <v>0</v>
      </c>
      <c r="AK28" s="32">
        <f t="shared" si="8"/>
        <v>680</v>
      </c>
      <c r="AL28" s="34">
        <f>sum(AL4:AL27)</f>
        <v>0</v>
      </c>
      <c r="AM28" s="35"/>
      <c r="AN28" s="13"/>
      <c r="AO28" s="13" t="s">
        <v>70</v>
      </c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F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49">
        <v>43831.0</v>
      </c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0.0</v>
      </c>
      <c r="D4" s="14">
        <v>0.0</v>
      </c>
      <c r="E4" s="14">
        <v>0.0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1">
        <f t="shared" ref="T4:U4" si="1">F4+H4+J4+L4</f>
        <v>0</v>
      </c>
      <c r="U4" s="21">
        <f t="shared" si="1"/>
        <v>0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6">
        <f t="shared" ref="AF4:AG4" si="2">C4-F4-H4-J4-L4</f>
        <v>0</v>
      </c>
      <c r="AG4" s="16">
        <f t="shared" si="2"/>
        <v>0</v>
      </c>
      <c r="AH4" s="16">
        <f t="shared" ref="AH4:AH20" si="6">sum(F4:M4)</f>
        <v>0</v>
      </c>
      <c r="AI4" s="16">
        <f t="shared" ref="AI4:AJ4" si="3">C4-V4-X4-Z4-AB4-AD4</f>
        <v>0</v>
      </c>
      <c r="AJ4" s="16">
        <f t="shared" si="3"/>
        <v>0</v>
      </c>
      <c r="AK4" s="16">
        <f t="shared" ref="AK4:AK20" si="8">sum(V4:AE4)</f>
        <v>0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4">
        <v>0.0</v>
      </c>
      <c r="D5" s="14">
        <v>0.0</v>
      </c>
      <c r="E5" s="14">
        <v>0.0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1">
        <f t="shared" ref="T5:U5" si="4">F5+H5+J5+L5</f>
        <v>0</v>
      </c>
      <c r="U5" s="21">
        <f t="shared" si="4"/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>
        <f t="shared" ref="AF5:AG5" si="5">C5-F5-H5-J5-L5</f>
        <v>0</v>
      </c>
      <c r="AG5" s="16">
        <f t="shared" si="5"/>
        <v>0</v>
      </c>
      <c r="AH5" s="16">
        <f t="shared" si="6"/>
        <v>0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0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20.0</v>
      </c>
      <c r="D6" s="14">
        <v>18.0</v>
      </c>
      <c r="E6" s="14">
        <v>38.0</v>
      </c>
      <c r="F6" s="14">
        <v>10.0</v>
      </c>
      <c r="G6" s="14">
        <v>8.0</v>
      </c>
      <c r="H6" s="14">
        <v>4.0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1.0</v>
      </c>
      <c r="Q6" s="14">
        <v>1.0</v>
      </c>
      <c r="R6" s="14">
        <v>5.0</v>
      </c>
      <c r="S6" s="14">
        <v>2.0</v>
      </c>
      <c r="T6" s="21">
        <f t="shared" ref="T6:U6" si="9">F6+H6+J6+L6</f>
        <v>15</v>
      </c>
      <c r="U6" s="21">
        <f t="shared" si="9"/>
        <v>16</v>
      </c>
      <c r="V6" s="14">
        <v>12.0</v>
      </c>
      <c r="W6" s="14">
        <v>10.0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8.0</v>
      </c>
      <c r="AE6" s="14">
        <v>8.0</v>
      </c>
      <c r="AF6" s="16">
        <f t="shared" ref="AF6:AG6" si="10">C6-F6-H6-J6-L6</f>
        <v>5</v>
      </c>
      <c r="AG6" s="16">
        <f t="shared" si="10"/>
        <v>2</v>
      </c>
      <c r="AH6" s="16">
        <f t="shared" si="6"/>
        <v>31</v>
      </c>
      <c r="AI6" s="16">
        <f t="shared" ref="AI6:AJ6" si="11">C6-V6-X6-Z6-AB6-AD6</f>
        <v>0</v>
      </c>
      <c r="AJ6" s="16">
        <f t="shared" si="11"/>
        <v>0</v>
      </c>
      <c r="AK6" s="16">
        <f t="shared" si="8"/>
        <v>38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16.0</v>
      </c>
      <c r="D7" s="14">
        <v>17.0</v>
      </c>
      <c r="E7" s="14">
        <v>33.0</v>
      </c>
      <c r="F7" s="14">
        <v>10.0</v>
      </c>
      <c r="G7" s="14">
        <v>8.0</v>
      </c>
      <c r="H7" s="14">
        <v>2.0</v>
      </c>
      <c r="I7" s="14">
        <v>9.0</v>
      </c>
      <c r="J7" s="14">
        <v>0.0</v>
      </c>
      <c r="K7" s="14">
        <v>0.0</v>
      </c>
      <c r="L7" s="14">
        <v>4.0</v>
      </c>
      <c r="M7" s="14">
        <v>0.0</v>
      </c>
      <c r="N7" s="14">
        <v>0.0</v>
      </c>
      <c r="O7" s="14">
        <v>0.0</v>
      </c>
      <c r="P7" s="14">
        <v>1.0</v>
      </c>
      <c r="Q7" s="14">
        <v>0.0</v>
      </c>
      <c r="R7" s="14">
        <v>5.0</v>
      </c>
      <c r="S7" s="14">
        <v>3.0</v>
      </c>
      <c r="T7" s="21">
        <f t="shared" ref="T7:U7" si="12">F7+H7+J7+L7</f>
        <v>16</v>
      </c>
      <c r="U7" s="21">
        <f t="shared" si="12"/>
        <v>17</v>
      </c>
      <c r="V7" s="14">
        <v>8.0</v>
      </c>
      <c r="W7" s="14">
        <v>6.0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8.0</v>
      </c>
      <c r="AE7" s="14">
        <v>11.0</v>
      </c>
      <c r="AF7" s="16">
        <f t="shared" ref="AF7:AG7" si="13">C7-F7-H7-J7-L7</f>
        <v>0</v>
      </c>
      <c r="AG7" s="16">
        <f t="shared" si="13"/>
        <v>0</v>
      </c>
      <c r="AH7" s="16">
        <f t="shared" si="6"/>
        <v>33</v>
      </c>
      <c r="AI7" s="16">
        <f t="shared" ref="AI7:AJ7" si="14">C7-V7-X7-Z7-AB7-AD7</f>
        <v>0</v>
      </c>
      <c r="AJ7" s="16">
        <f t="shared" si="14"/>
        <v>0</v>
      </c>
      <c r="AK7" s="16">
        <f t="shared" si="8"/>
        <v>33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18.0</v>
      </c>
      <c r="D8" s="14">
        <v>12.0</v>
      </c>
      <c r="E8" s="14">
        <v>30.0</v>
      </c>
      <c r="F8" s="14">
        <v>11.0</v>
      </c>
      <c r="G8" s="14">
        <v>8.0</v>
      </c>
      <c r="H8" s="14">
        <v>6.0</v>
      </c>
      <c r="I8" s="14">
        <v>1.0</v>
      </c>
      <c r="J8" s="14">
        <v>0.0</v>
      </c>
      <c r="K8" s="14">
        <v>0.0</v>
      </c>
      <c r="L8" s="14">
        <v>1.0</v>
      </c>
      <c r="M8" s="14">
        <v>3.0</v>
      </c>
      <c r="N8" s="14">
        <v>0.0</v>
      </c>
      <c r="O8" s="14">
        <v>0.0</v>
      </c>
      <c r="P8" s="14">
        <v>0.0</v>
      </c>
      <c r="Q8" s="14">
        <v>0.0</v>
      </c>
      <c r="R8" s="14">
        <v>4.0</v>
      </c>
      <c r="S8" s="14">
        <v>2.0</v>
      </c>
      <c r="T8" s="21">
        <f t="shared" ref="T8:U8" si="15">F8+H8+J8+L8</f>
        <v>18</v>
      </c>
      <c r="U8" s="21">
        <f t="shared" si="15"/>
        <v>12</v>
      </c>
      <c r="V8" s="14">
        <v>9.0</v>
      </c>
      <c r="W8" s="14">
        <v>5.0</v>
      </c>
      <c r="X8" s="14">
        <v>1.0</v>
      </c>
      <c r="Y8" s="14">
        <v>1.0</v>
      </c>
      <c r="Z8" s="14">
        <v>0.0</v>
      </c>
      <c r="AA8" s="14">
        <v>0.0</v>
      </c>
      <c r="AB8" s="14">
        <v>0.0</v>
      </c>
      <c r="AC8" s="14">
        <v>0.0</v>
      </c>
      <c r="AD8" s="14">
        <v>8.0</v>
      </c>
      <c r="AE8" s="14">
        <v>6.0</v>
      </c>
      <c r="AF8" s="16">
        <f t="shared" ref="AF8:AG8" si="16">C8-F8-H8-J8-L8</f>
        <v>0</v>
      </c>
      <c r="AG8" s="16">
        <f t="shared" si="16"/>
        <v>0</v>
      </c>
      <c r="AH8" s="16">
        <f t="shared" si="6"/>
        <v>30</v>
      </c>
      <c r="AI8" s="16">
        <f t="shared" ref="AI8:AJ8" si="17">C8-V8-X8-Z8-AB8-AD8</f>
        <v>0</v>
      </c>
      <c r="AJ8" s="16">
        <f t="shared" si="17"/>
        <v>0</v>
      </c>
      <c r="AK8" s="16">
        <f t="shared" si="8"/>
        <v>30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12.0</v>
      </c>
      <c r="D9" s="14">
        <v>15.0</v>
      </c>
      <c r="E9" s="14">
        <v>27.0</v>
      </c>
      <c r="F9" s="14">
        <v>6.0</v>
      </c>
      <c r="G9" s="14">
        <v>10.0</v>
      </c>
      <c r="H9" s="14">
        <v>4.0</v>
      </c>
      <c r="I9" s="14">
        <v>5.0</v>
      </c>
      <c r="J9" s="14">
        <v>0.0</v>
      </c>
      <c r="K9" s="14">
        <v>0.0</v>
      </c>
      <c r="L9" s="14">
        <v>2.0</v>
      </c>
      <c r="M9" s="14">
        <v>0.0</v>
      </c>
      <c r="N9" s="14">
        <v>0.0</v>
      </c>
      <c r="O9" s="14">
        <v>0.0</v>
      </c>
      <c r="P9" s="14">
        <v>1.0</v>
      </c>
      <c r="Q9" s="14">
        <v>0.0</v>
      </c>
      <c r="R9" s="14">
        <v>2.0</v>
      </c>
      <c r="S9" s="14">
        <v>3.0</v>
      </c>
      <c r="T9" s="21">
        <f t="shared" ref="T9:U9" si="18">F9+H9+J9+L9</f>
        <v>12</v>
      </c>
      <c r="U9" s="21">
        <f t="shared" si="18"/>
        <v>15</v>
      </c>
      <c r="V9" s="14">
        <v>5.0</v>
      </c>
      <c r="W9" s="14">
        <v>6.0</v>
      </c>
      <c r="X9" s="14">
        <v>1.0</v>
      </c>
      <c r="Y9" s="14">
        <v>2.0</v>
      </c>
      <c r="Z9" s="14">
        <v>0.0</v>
      </c>
      <c r="AA9" s="14">
        <v>0.0</v>
      </c>
      <c r="AB9" s="14">
        <v>0.0</v>
      </c>
      <c r="AC9" s="14">
        <v>0.0</v>
      </c>
      <c r="AD9" s="14">
        <v>6.0</v>
      </c>
      <c r="AE9" s="14">
        <v>7.0</v>
      </c>
      <c r="AF9" s="16">
        <f t="shared" ref="AF9:AG9" si="19">C9-F9-H9-J9-L9</f>
        <v>0</v>
      </c>
      <c r="AG9" s="16">
        <f t="shared" si="19"/>
        <v>0</v>
      </c>
      <c r="AH9" s="16">
        <f t="shared" si="6"/>
        <v>27</v>
      </c>
      <c r="AI9" s="16">
        <f t="shared" ref="AI9:AJ9" si="20">C9-V9-X9-Z9-AB9-AD9</f>
        <v>0</v>
      </c>
      <c r="AJ9" s="16">
        <f t="shared" si="20"/>
        <v>0</v>
      </c>
      <c r="AK9" s="16">
        <f t="shared" si="8"/>
        <v>27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22.0</v>
      </c>
      <c r="D10" s="14">
        <v>11.0</v>
      </c>
      <c r="E10" s="14">
        <v>33.0</v>
      </c>
      <c r="F10" s="14">
        <v>12.0</v>
      </c>
      <c r="G10" s="14">
        <v>6.0</v>
      </c>
      <c r="H10" s="14">
        <v>7.0</v>
      </c>
      <c r="I10" s="14">
        <v>2.0</v>
      </c>
      <c r="J10" s="14">
        <v>0.0</v>
      </c>
      <c r="K10" s="14">
        <v>0.0</v>
      </c>
      <c r="L10" s="14">
        <v>3.0</v>
      </c>
      <c r="M10" s="14">
        <v>3.0</v>
      </c>
      <c r="N10" s="14">
        <v>0.0</v>
      </c>
      <c r="O10" s="14">
        <v>0.0</v>
      </c>
      <c r="P10" s="14">
        <v>0.0</v>
      </c>
      <c r="Q10" s="14">
        <v>1.0</v>
      </c>
      <c r="R10" s="14">
        <v>1.0</v>
      </c>
      <c r="S10" s="14">
        <v>1.0</v>
      </c>
      <c r="T10" s="21">
        <f t="shared" ref="T10:U10" si="21">F10+H10+J10+L10</f>
        <v>22</v>
      </c>
      <c r="U10" s="21">
        <f t="shared" si="21"/>
        <v>11</v>
      </c>
      <c r="V10" s="14">
        <v>15.0</v>
      </c>
      <c r="W10" s="14">
        <v>7.0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7.0</v>
      </c>
      <c r="AE10" s="14">
        <v>4.0</v>
      </c>
      <c r="AF10" s="16">
        <f t="shared" ref="AF10:AG10" si="22">C10-F10-H10-J10-L10</f>
        <v>0</v>
      </c>
      <c r="AG10" s="16">
        <f t="shared" si="22"/>
        <v>0</v>
      </c>
      <c r="AH10" s="16">
        <f t="shared" si="6"/>
        <v>33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si="8"/>
        <v>33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16.0</v>
      </c>
      <c r="D11" s="14">
        <v>16.0</v>
      </c>
      <c r="E11" s="14">
        <v>32.0</v>
      </c>
      <c r="F11" s="14">
        <v>10.0</v>
      </c>
      <c r="G11" s="14">
        <v>8.0</v>
      </c>
      <c r="H11" s="14">
        <v>2.0</v>
      </c>
      <c r="I11" s="14">
        <v>6.0</v>
      </c>
      <c r="J11" s="14">
        <v>0.0</v>
      </c>
      <c r="K11" s="14">
        <v>0.0</v>
      </c>
      <c r="L11" s="14">
        <v>4.0</v>
      </c>
      <c r="M11" s="14">
        <v>2.0</v>
      </c>
      <c r="N11" s="14">
        <v>0.0</v>
      </c>
      <c r="O11" s="14">
        <v>0.0</v>
      </c>
      <c r="P11" s="14">
        <v>0.0</v>
      </c>
      <c r="Q11" s="14">
        <v>0.0</v>
      </c>
      <c r="R11" s="14">
        <v>3.0</v>
      </c>
      <c r="S11" s="14">
        <v>3.0</v>
      </c>
      <c r="T11" s="21">
        <f t="shared" ref="T11:U11" si="24">F11+H11+J11+L11</f>
        <v>16</v>
      </c>
      <c r="U11" s="21">
        <f t="shared" si="24"/>
        <v>16</v>
      </c>
      <c r="V11" s="14">
        <v>8.0</v>
      </c>
      <c r="W11" s="14">
        <v>6.0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8.0</v>
      </c>
      <c r="AE11" s="14">
        <v>10.0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6"/>
        <v>32</v>
      </c>
      <c r="AI11" s="16">
        <f t="shared" ref="AI11:AJ11" si="26">C11-V11-X11-Z11-AB11-AD11</f>
        <v>0</v>
      </c>
      <c r="AJ11" s="16">
        <f t="shared" si="26"/>
        <v>0</v>
      </c>
      <c r="AK11" s="16">
        <f t="shared" si="8"/>
        <v>32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20.0</v>
      </c>
      <c r="D12" s="14">
        <v>10.0</v>
      </c>
      <c r="E12" s="14">
        <v>30.0</v>
      </c>
      <c r="F12" s="14">
        <v>13.0</v>
      </c>
      <c r="G12" s="14">
        <v>6.0</v>
      </c>
      <c r="H12" s="14">
        <v>3.0</v>
      </c>
      <c r="I12" s="14">
        <v>3.0</v>
      </c>
      <c r="J12" s="14">
        <v>0.0</v>
      </c>
      <c r="K12" s="14">
        <v>0.0</v>
      </c>
      <c r="L12" s="14">
        <v>3.0</v>
      </c>
      <c r="M12" s="14">
        <v>1.0</v>
      </c>
      <c r="N12" s="14">
        <v>0.0</v>
      </c>
      <c r="O12" s="14">
        <v>0.0</v>
      </c>
      <c r="P12" s="14">
        <v>1.0</v>
      </c>
      <c r="Q12" s="14">
        <v>0.0</v>
      </c>
      <c r="R12" s="14">
        <v>13.0</v>
      </c>
      <c r="S12" s="14">
        <v>6.0</v>
      </c>
      <c r="T12" s="21">
        <v>20.0</v>
      </c>
      <c r="U12" s="21">
        <f>G12+I12+K12+M12</f>
        <v>10</v>
      </c>
      <c r="V12" s="14">
        <v>6.0</v>
      </c>
      <c r="W12" s="14">
        <v>3.0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14.0</v>
      </c>
      <c r="AE12" s="14">
        <v>7.0</v>
      </c>
      <c r="AF12" s="16">
        <f t="shared" ref="AF12:AG12" si="27">C12-F12-H12-J12-L12</f>
        <v>1</v>
      </c>
      <c r="AG12" s="16">
        <f t="shared" si="27"/>
        <v>0</v>
      </c>
      <c r="AH12" s="16">
        <f t="shared" si="6"/>
        <v>29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8"/>
        <v>30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27.0</v>
      </c>
      <c r="D13" s="14">
        <v>10.0</v>
      </c>
      <c r="E13" s="14">
        <v>37.0</v>
      </c>
      <c r="F13" s="14">
        <v>16.0</v>
      </c>
      <c r="G13" s="14">
        <v>9.0</v>
      </c>
      <c r="H13" s="14">
        <v>7.0</v>
      </c>
      <c r="I13" s="14">
        <v>1.0</v>
      </c>
      <c r="J13" s="14">
        <v>0.0</v>
      </c>
      <c r="K13" s="14">
        <v>0.0</v>
      </c>
      <c r="L13" s="14">
        <v>4.0</v>
      </c>
      <c r="M13" s="14">
        <v>0.0</v>
      </c>
      <c r="N13" s="14">
        <v>0.0</v>
      </c>
      <c r="O13" s="14">
        <v>0.0</v>
      </c>
      <c r="P13" s="14">
        <v>0.0</v>
      </c>
      <c r="Q13" s="14">
        <v>1.0</v>
      </c>
      <c r="R13" s="14">
        <v>0.0</v>
      </c>
      <c r="S13" s="14">
        <v>0.0</v>
      </c>
      <c r="T13" s="21">
        <v>27.0</v>
      </c>
      <c r="U13" s="21">
        <v>10.0</v>
      </c>
      <c r="V13" s="14">
        <v>10.0</v>
      </c>
      <c r="W13" s="14">
        <v>8.0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17.0</v>
      </c>
      <c r="AE13" s="14">
        <v>2.0</v>
      </c>
      <c r="AF13" s="16">
        <f t="shared" ref="AF13:AG13" si="29">C13-F13-H13-J13-L13</f>
        <v>0</v>
      </c>
      <c r="AG13" s="16">
        <f t="shared" si="29"/>
        <v>0</v>
      </c>
      <c r="AH13" s="16">
        <f t="shared" si="6"/>
        <v>37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si="8"/>
        <v>37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20.0</v>
      </c>
      <c r="D14" s="15">
        <v>20.0</v>
      </c>
      <c r="E14" s="15">
        <v>40.0</v>
      </c>
      <c r="F14" s="15">
        <v>14.0</v>
      </c>
      <c r="G14" s="15">
        <v>13.0</v>
      </c>
      <c r="H14" s="15">
        <v>6.0</v>
      </c>
      <c r="I14" s="15">
        <v>3.0</v>
      </c>
      <c r="J14" s="15">
        <v>0.0</v>
      </c>
      <c r="K14" s="15">
        <v>0.0</v>
      </c>
      <c r="L14" s="15">
        <v>0.0</v>
      </c>
      <c r="M14" s="15">
        <v>4.0</v>
      </c>
      <c r="N14" s="15">
        <v>0.0</v>
      </c>
      <c r="O14" s="15">
        <v>0.0</v>
      </c>
      <c r="P14" s="15">
        <v>0.0</v>
      </c>
      <c r="Q14" s="15">
        <v>0.0</v>
      </c>
      <c r="R14" s="15">
        <v>7.0</v>
      </c>
      <c r="S14" s="15">
        <v>3.0</v>
      </c>
      <c r="T14" s="21">
        <f t="shared" ref="T14:U14" si="31">F14+H14+J14+L14</f>
        <v>20</v>
      </c>
      <c r="U14" s="21">
        <f t="shared" si="31"/>
        <v>20</v>
      </c>
      <c r="V14" s="15">
        <v>4.0</v>
      </c>
      <c r="W14" s="15">
        <v>10.0</v>
      </c>
      <c r="X14" s="15">
        <v>1.0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15.0</v>
      </c>
      <c r="AE14" s="15">
        <v>10.0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6"/>
        <v>40</v>
      </c>
      <c r="AI14" s="16">
        <f t="shared" ref="AI14:AJ14" si="33">C14-V14-X14-Z14-AB14-AD14</f>
        <v>0</v>
      </c>
      <c r="AJ14" s="16">
        <f t="shared" si="33"/>
        <v>0</v>
      </c>
      <c r="AK14" s="16">
        <f t="shared" si="8"/>
        <v>40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14.0</v>
      </c>
      <c r="D15" s="15">
        <v>23.0</v>
      </c>
      <c r="E15" s="15">
        <v>21.0</v>
      </c>
      <c r="F15" s="15">
        <v>9.0</v>
      </c>
      <c r="G15" s="15">
        <v>12.0</v>
      </c>
      <c r="H15" s="15">
        <v>0.0</v>
      </c>
      <c r="I15" s="15">
        <v>8.0</v>
      </c>
      <c r="J15" s="15">
        <v>1.0</v>
      </c>
      <c r="K15" s="15">
        <v>0.0</v>
      </c>
      <c r="L15" s="15">
        <v>4.0</v>
      </c>
      <c r="M15" s="15">
        <v>3.0</v>
      </c>
      <c r="N15" s="15">
        <v>0.0</v>
      </c>
      <c r="O15" s="15">
        <v>0.0</v>
      </c>
      <c r="P15" s="15">
        <v>0.0</v>
      </c>
      <c r="Q15" s="15">
        <v>1.0</v>
      </c>
      <c r="R15" s="15">
        <v>3.0</v>
      </c>
      <c r="S15" s="15">
        <v>5.0</v>
      </c>
      <c r="T15" s="21">
        <f t="shared" ref="T15:U15" si="34">F15+H15+J15+L15</f>
        <v>14</v>
      </c>
      <c r="U15" s="21">
        <f t="shared" si="34"/>
        <v>23</v>
      </c>
      <c r="V15" s="15">
        <v>8.0</v>
      </c>
      <c r="W15" s="15">
        <v>9.0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6.0</v>
      </c>
      <c r="AE15" s="15">
        <v>14.0</v>
      </c>
      <c r="AF15" s="16">
        <f t="shared" ref="AF15:AG15" si="35">C15-F15-H15-J15-L15</f>
        <v>0</v>
      </c>
      <c r="AG15" s="16">
        <f t="shared" si="35"/>
        <v>0</v>
      </c>
      <c r="AH15" s="16">
        <f t="shared" si="6"/>
        <v>37</v>
      </c>
      <c r="AI15" s="16">
        <f t="shared" ref="AI15:AJ15" si="36">C15-V15-X15-Z15-AB15-AD15</f>
        <v>0</v>
      </c>
      <c r="AJ15" s="16">
        <f t="shared" si="36"/>
        <v>0</v>
      </c>
      <c r="AK15" s="16">
        <f t="shared" si="8"/>
        <v>37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26.0</v>
      </c>
      <c r="D16" s="15">
        <v>13.0</v>
      </c>
      <c r="E16" s="15">
        <v>39.0</v>
      </c>
      <c r="F16" s="15">
        <v>15.0</v>
      </c>
      <c r="G16" s="15">
        <v>8.0</v>
      </c>
      <c r="H16" s="15">
        <v>8.0</v>
      </c>
      <c r="I16" s="15">
        <v>4.0</v>
      </c>
      <c r="J16" s="15">
        <v>0.0</v>
      </c>
      <c r="K16" s="15">
        <v>0.0</v>
      </c>
      <c r="L16" s="15">
        <v>3.0</v>
      </c>
      <c r="M16" s="15">
        <v>1.0</v>
      </c>
      <c r="N16" s="15">
        <v>0.0</v>
      </c>
      <c r="O16" s="15">
        <v>0.0</v>
      </c>
      <c r="P16" s="15">
        <v>1.0</v>
      </c>
      <c r="Q16" s="15">
        <v>0.0</v>
      </c>
      <c r="R16" s="15">
        <v>7.0</v>
      </c>
      <c r="S16" s="15">
        <v>2.0</v>
      </c>
      <c r="T16" s="21">
        <f t="shared" ref="T16:U16" si="37">F16+H16+J16+L16</f>
        <v>26</v>
      </c>
      <c r="U16" s="21">
        <f t="shared" si="37"/>
        <v>13</v>
      </c>
      <c r="V16" s="15">
        <v>10.0</v>
      </c>
      <c r="W16" s="15">
        <v>6.0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16.0</v>
      </c>
      <c r="AE16" s="15">
        <v>7.0</v>
      </c>
      <c r="AF16" s="16">
        <f t="shared" ref="AF16:AG16" si="38">C16-F16-H16-J16-L16</f>
        <v>0</v>
      </c>
      <c r="AG16" s="16">
        <f t="shared" si="38"/>
        <v>0</v>
      </c>
      <c r="AH16" s="16">
        <f t="shared" si="6"/>
        <v>39</v>
      </c>
      <c r="AI16" s="16">
        <f t="shared" ref="AI16:AJ16" si="39">C16-V16-X16-Z16-AB16-AD16</f>
        <v>0</v>
      </c>
      <c r="AJ16" s="16">
        <f t="shared" si="39"/>
        <v>0</v>
      </c>
      <c r="AK16" s="16">
        <f t="shared" si="8"/>
        <v>39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57</v>
      </c>
      <c r="C17" s="15">
        <v>23.0</v>
      </c>
      <c r="D17" s="15">
        <v>14.0</v>
      </c>
      <c r="E17" s="15">
        <v>37.0</v>
      </c>
      <c r="F17" s="15">
        <v>12.0</v>
      </c>
      <c r="G17" s="15">
        <v>11.0</v>
      </c>
      <c r="H17" s="15">
        <v>8.0</v>
      </c>
      <c r="I17" s="15">
        <v>2.0</v>
      </c>
      <c r="J17" s="15">
        <v>0.0</v>
      </c>
      <c r="K17" s="15">
        <v>0.0</v>
      </c>
      <c r="L17" s="15">
        <v>3.0</v>
      </c>
      <c r="M17" s="15">
        <v>1.0</v>
      </c>
      <c r="N17" s="15">
        <v>0.0</v>
      </c>
      <c r="O17" s="15">
        <v>0.0</v>
      </c>
      <c r="P17" s="15">
        <v>0.0</v>
      </c>
      <c r="Q17" s="15">
        <v>0.0</v>
      </c>
      <c r="R17" s="15">
        <v>17.0</v>
      </c>
      <c r="S17" s="15">
        <v>7.0</v>
      </c>
      <c r="T17" s="21">
        <f t="shared" ref="T17:U17" si="40">F17+H17+J17+L17</f>
        <v>23</v>
      </c>
      <c r="U17" s="21">
        <f t="shared" si="40"/>
        <v>14</v>
      </c>
      <c r="V17" s="15">
        <v>6.0</v>
      </c>
      <c r="W17" s="15">
        <v>6.0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17.0</v>
      </c>
      <c r="AE17" s="15">
        <v>8.0</v>
      </c>
      <c r="AF17" s="16">
        <f t="shared" ref="AF17:AG17" si="41">C17-F17-H17-J17-L17</f>
        <v>0</v>
      </c>
      <c r="AG17" s="16">
        <f t="shared" si="41"/>
        <v>0</v>
      </c>
      <c r="AH17" s="16">
        <f t="shared" si="6"/>
        <v>37</v>
      </c>
      <c r="AI17" s="16">
        <f t="shared" ref="AI17:AJ17" si="42">C17-V17-X17-Z17-AB17-AD17</f>
        <v>0</v>
      </c>
      <c r="AJ17" s="16">
        <f t="shared" si="42"/>
        <v>0</v>
      </c>
      <c r="AK17" s="16">
        <f t="shared" si="8"/>
        <v>37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24.0</v>
      </c>
      <c r="D18" s="15">
        <v>17.0</v>
      </c>
      <c r="E18" s="15">
        <v>41.0</v>
      </c>
      <c r="F18" s="15">
        <v>15.0</v>
      </c>
      <c r="G18" s="15">
        <v>9.0</v>
      </c>
      <c r="H18" s="15">
        <v>7.0</v>
      </c>
      <c r="I18" s="15">
        <v>5.0</v>
      </c>
      <c r="J18" s="15">
        <v>0.0</v>
      </c>
      <c r="K18" s="15">
        <v>0.0</v>
      </c>
      <c r="L18" s="15">
        <v>2.0</v>
      </c>
      <c r="M18" s="15">
        <v>3.0</v>
      </c>
      <c r="N18" s="15">
        <v>0.0</v>
      </c>
      <c r="O18" s="15">
        <v>0.0</v>
      </c>
      <c r="P18" s="15">
        <v>1.0</v>
      </c>
      <c r="Q18" s="15">
        <v>0.0</v>
      </c>
      <c r="R18" s="15">
        <v>14.0</v>
      </c>
      <c r="S18" s="15">
        <v>7.0</v>
      </c>
      <c r="T18" s="21">
        <f t="shared" ref="T18:U18" si="43">F18+H18+J18+L18</f>
        <v>24</v>
      </c>
      <c r="U18" s="21">
        <f t="shared" si="43"/>
        <v>17</v>
      </c>
      <c r="V18" s="15">
        <v>9.0</v>
      </c>
      <c r="W18" s="15">
        <v>7.0</v>
      </c>
      <c r="X18" s="15"/>
      <c r="Y18" s="15"/>
      <c r="Z18" s="15"/>
      <c r="AA18" s="15"/>
      <c r="AB18" s="15"/>
      <c r="AC18" s="15"/>
      <c r="AD18" s="15">
        <v>15.0</v>
      </c>
      <c r="AE18" s="15">
        <v>10.0</v>
      </c>
      <c r="AF18" s="16">
        <f t="shared" ref="AF18:AG18" si="44">C18-F18-H18-J18-L18</f>
        <v>0</v>
      </c>
      <c r="AG18" s="16">
        <f t="shared" si="44"/>
        <v>0</v>
      </c>
      <c r="AH18" s="16">
        <f t="shared" si="6"/>
        <v>41</v>
      </c>
      <c r="AI18" s="16">
        <f t="shared" ref="AI18:AJ18" si="45">C18-V18-X18-Z18-AB18-AD18</f>
        <v>0</v>
      </c>
      <c r="AJ18" s="16">
        <f t="shared" si="45"/>
        <v>0</v>
      </c>
      <c r="AK18" s="16">
        <f t="shared" si="8"/>
        <v>41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21.0</v>
      </c>
      <c r="D19" s="15">
        <v>18.0</v>
      </c>
      <c r="E19" s="15">
        <v>39.0</v>
      </c>
      <c r="F19" s="15">
        <v>12.0</v>
      </c>
      <c r="G19" s="15">
        <v>14.0</v>
      </c>
      <c r="H19" s="15">
        <v>4.0</v>
      </c>
      <c r="I19" s="15">
        <v>4.0</v>
      </c>
      <c r="J19" s="15">
        <v>0.0</v>
      </c>
      <c r="K19" s="15">
        <v>0.0</v>
      </c>
      <c r="L19" s="15">
        <v>5.0</v>
      </c>
      <c r="M19" s="15">
        <v>0.0</v>
      </c>
      <c r="N19" s="15">
        <v>0.0</v>
      </c>
      <c r="O19" s="15">
        <v>1.0</v>
      </c>
      <c r="P19" s="15">
        <v>0.0</v>
      </c>
      <c r="Q19" s="15">
        <v>0.0</v>
      </c>
      <c r="R19" s="15">
        <v>9.0</v>
      </c>
      <c r="S19" s="15">
        <v>5.0</v>
      </c>
      <c r="T19" s="21">
        <f t="shared" ref="T19:U19" si="46">F19+H19+J19+L19</f>
        <v>21</v>
      </c>
      <c r="U19" s="21">
        <f t="shared" si="46"/>
        <v>18</v>
      </c>
      <c r="V19" s="15">
        <v>10.0</v>
      </c>
      <c r="W19" s="15">
        <v>9.0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11.0</v>
      </c>
      <c r="AE19" s="15">
        <v>9.0</v>
      </c>
      <c r="AF19" s="16">
        <f t="shared" ref="AF19:AG19" si="47">C19-F19-H19-J19-L19</f>
        <v>0</v>
      </c>
      <c r="AG19" s="16">
        <f t="shared" si="47"/>
        <v>0</v>
      </c>
      <c r="AH19" s="16">
        <f t="shared" si="6"/>
        <v>39</v>
      </c>
      <c r="AI19" s="16">
        <f t="shared" ref="AI19:AJ19" si="48">C19-V19-X19-Z19-AB19-AD19</f>
        <v>0</v>
      </c>
      <c r="AJ19" s="16">
        <f t="shared" si="48"/>
        <v>0</v>
      </c>
      <c r="AK19" s="16">
        <f t="shared" si="8"/>
        <v>39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19.0</v>
      </c>
      <c r="D20" s="15">
        <v>15.0</v>
      </c>
      <c r="E20" s="15">
        <v>34.0</v>
      </c>
      <c r="F20" s="15">
        <v>12.0</v>
      </c>
      <c r="G20" s="15">
        <v>12.0</v>
      </c>
      <c r="H20" s="15">
        <v>3.0</v>
      </c>
      <c r="I20" s="15">
        <v>2.0</v>
      </c>
      <c r="J20" s="15">
        <v>0.0</v>
      </c>
      <c r="K20" s="15">
        <v>0.0</v>
      </c>
      <c r="L20" s="15">
        <v>4.0</v>
      </c>
      <c r="M20" s="15">
        <v>1.0</v>
      </c>
      <c r="N20" s="15">
        <v>0.0</v>
      </c>
      <c r="O20" s="15">
        <v>0.0</v>
      </c>
      <c r="P20" s="15">
        <v>0.0</v>
      </c>
      <c r="Q20" s="15">
        <v>0.0</v>
      </c>
      <c r="R20" s="15">
        <v>11.0</v>
      </c>
      <c r="S20" s="15">
        <v>7.0</v>
      </c>
      <c r="T20" s="21">
        <f t="shared" ref="T20:U20" si="49">F20+H20+J20+L20</f>
        <v>19</v>
      </c>
      <c r="U20" s="21">
        <f t="shared" si="49"/>
        <v>15</v>
      </c>
      <c r="V20" s="15">
        <v>8.0</v>
      </c>
      <c r="W20" s="15">
        <v>5.0</v>
      </c>
      <c r="X20" s="15"/>
      <c r="Y20" s="15"/>
      <c r="Z20" s="15"/>
      <c r="AA20" s="15"/>
      <c r="AB20" s="15"/>
      <c r="AC20" s="15"/>
      <c r="AD20" s="15">
        <v>11.0</v>
      </c>
      <c r="AE20" s="15">
        <v>10.0</v>
      </c>
      <c r="AF20" s="16">
        <f t="shared" ref="AF20:AG20" si="50">C20-F20-H20-J20-L20</f>
        <v>0</v>
      </c>
      <c r="AG20" s="16">
        <f t="shared" si="50"/>
        <v>0</v>
      </c>
      <c r="AH20" s="16">
        <f t="shared" si="6"/>
        <v>34</v>
      </c>
      <c r="AI20" s="16">
        <f t="shared" ref="AI20:AJ20" si="51">C20-V20-X20-Z20-AB20-AD20</f>
        <v>0</v>
      </c>
      <c r="AJ20" s="16">
        <f t="shared" si="51"/>
        <v>0</v>
      </c>
      <c r="AK20" s="16">
        <f t="shared" si="8"/>
        <v>34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74</v>
      </c>
      <c r="C21" s="15">
        <v>24.0</v>
      </c>
      <c r="D21" s="15">
        <v>11.0</v>
      </c>
      <c r="E21" s="15">
        <v>35.0</v>
      </c>
      <c r="F21" s="15">
        <v>13.0</v>
      </c>
      <c r="G21" s="15">
        <v>4.0</v>
      </c>
      <c r="H21" s="15">
        <v>3.0</v>
      </c>
      <c r="I21" s="15">
        <v>4.0</v>
      </c>
      <c r="J21" s="15">
        <v>0.0</v>
      </c>
      <c r="K21" s="15">
        <v>0.0</v>
      </c>
      <c r="L21" s="15">
        <v>3.0</v>
      </c>
      <c r="M21" s="15">
        <v>0.0</v>
      </c>
      <c r="N21" s="15">
        <v>0.0</v>
      </c>
      <c r="O21" s="15">
        <v>0.0</v>
      </c>
      <c r="P21" s="15">
        <v>2.0</v>
      </c>
      <c r="Q21" s="15">
        <v>1.0</v>
      </c>
      <c r="R21" s="15">
        <v>5.0</v>
      </c>
      <c r="S21" s="15">
        <v>3.0</v>
      </c>
      <c r="T21" s="21">
        <v>24.0</v>
      </c>
      <c r="U21" s="21">
        <v>11.0</v>
      </c>
      <c r="V21" s="15">
        <v>12.0</v>
      </c>
      <c r="W21" s="15">
        <v>8.0</v>
      </c>
      <c r="X21" s="15"/>
      <c r="Y21" s="15"/>
      <c r="Z21" s="15"/>
      <c r="AA21" s="15"/>
      <c r="AB21" s="15"/>
      <c r="AC21" s="15"/>
      <c r="AD21" s="15">
        <v>12.0</v>
      </c>
      <c r="AE21" s="15">
        <v>3.0</v>
      </c>
      <c r="AF21" s="16">
        <v>0.0</v>
      </c>
      <c r="AG21" s="16">
        <v>0.0</v>
      </c>
      <c r="AH21" s="16">
        <v>0.0</v>
      </c>
      <c r="AI21" s="16">
        <v>0.0</v>
      </c>
      <c r="AJ21" s="16">
        <f>D21-W21-Y21-AA21-AC21-AE21</f>
        <v>0</v>
      </c>
      <c r="AK21" s="16">
        <v>0.0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13.0</v>
      </c>
      <c r="D22" s="15">
        <v>16.0</v>
      </c>
      <c r="E22" s="15">
        <v>29.0</v>
      </c>
      <c r="F22" s="15">
        <v>8.0</v>
      </c>
      <c r="G22" s="15">
        <v>12.0</v>
      </c>
      <c r="H22" s="15">
        <v>2.0</v>
      </c>
      <c r="I22" s="15">
        <v>4.0</v>
      </c>
      <c r="J22" s="15">
        <v>0.0</v>
      </c>
      <c r="K22" s="15">
        <v>0.0</v>
      </c>
      <c r="L22" s="15">
        <v>3.0</v>
      </c>
      <c r="M22" s="15">
        <v>0.0</v>
      </c>
      <c r="N22" s="15">
        <v>2.0</v>
      </c>
      <c r="O22" s="15">
        <v>1.0</v>
      </c>
      <c r="P22" s="15">
        <v>0.0</v>
      </c>
      <c r="Q22" s="15">
        <v>0.0</v>
      </c>
      <c r="R22" s="15">
        <v>5.0</v>
      </c>
      <c r="S22" s="15">
        <v>6.0</v>
      </c>
      <c r="T22" s="21">
        <f t="shared" ref="T22:U22" si="52">F22+H22+J22+L22</f>
        <v>13</v>
      </c>
      <c r="U22" s="21">
        <f t="shared" si="52"/>
        <v>16</v>
      </c>
      <c r="V22" s="15">
        <v>10.0</v>
      </c>
      <c r="W22" s="15">
        <v>9.0</v>
      </c>
      <c r="X22" s="15">
        <v>0.0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3.0</v>
      </c>
      <c r="AE22" s="15">
        <v>7.0</v>
      </c>
      <c r="AF22" s="16">
        <f t="shared" ref="AF22:AG22" si="53">C22-F22-H22-J22-L22</f>
        <v>0</v>
      </c>
      <c r="AG22" s="16">
        <f t="shared" si="53"/>
        <v>0</v>
      </c>
      <c r="AH22" s="16">
        <f t="shared" ref="AH22:AH28" si="57">sum(F22:M22)</f>
        <v>29</v>
      </c>
      <c r="AI22" s="16">
        <f t="shared" ref="AI22:AJ22" si="54">C22-V22-X22-Z22-AB22-AD22</f>
        <v>0</v>
      </c>
      <c r="AJ22" s="16">
        <f t="shared" si="54"/>
        <v>0</v>
      </c>
      <c r="AK22" s="16">
        <f t="shared" ref="AK22:AK28" si="59">sum(V22:AE22)</f>
        <v>29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9.0</v>
      </c>
      <c r="D23" s="15">
        <v>15.0</v>
      </c>
      <c r="E23" s="15">
        <v>24.0</v>
      </c>
      <c r="F23" s="15">
        <v>8.0</v>
      </c>
      <c r="G23" s="15">
        <v>5.0</v>
      </c>
      <c r="H23" s="15">
        <v>1.0</v>
      </c>
      <c r="I23" s="15">
        <v>3.0</v>
      </c>
      <c r="J23" s="15">
        <v>0.0</v>
      </c>
      <c r="K23" s="15">
        <v>0.0</v>
      </c>
      <c r="L23" s="15">
        <v>0.0</v>
      </c>
      <c r="M23" s="15">
        <v>7.0</v>
      </c>
      <c r="N23" s="15">
        <v>0.0</v>
      </c>
      <c r="O23" s="15">
        <v>0.0</v>
      </c>
      <c r="P23" s="15">
        <v>0.0</v>
      </c>
      <c r="Q23" s="15">
        <v>0.0</v>
      </c>
      <c r="R23" s="15">
        <v>6.0</v>
      </c>
      <c r="S23" s="15">
        <v>2.0</v>
      </c>
      <c r="T23" s="21">
        <f t="shared" ref="T23:U23" si="55">F23+H23+J23+L23</f>
        <v>9</v>
      </c>
      <c r="U23" s="21">
        <f t="shared" si="55"/>
        <v>15</v>
      </c>
      <c r="V23" s="15">
        <v>3.0</v>
      </c>
      <c r="W23" s="15">
        <v>10.0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6">C23-F23-H23-J23-L23</f>
        <v>0</v>
      </c>
      <c r="AG23" s="16">
        <f t="shared" si="56"/>
        <v>0</v>
      </c>
      <c r="AH23" s="16">
        <f t="shared" si="57"/>
        <v>24</v>
      </c>
      <c r="AI23" s="16">
        <f t="shared" ref="AI23:AJ23" si="58">C23-V23-X23-Z23-AB23-AD23</f>
        <v>0</v>
      </c>
      <c r="AJ23" s="16">
        <f t="shared" si="58"/>
        <v>0</v>
      </c>
      <c r="AK23" s="16">
        <f t="shared" si="59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9.0</v>
      </c>
      <c r="D24" s="21">
        <v>21.0</v>
      </c>
      <c r="E24" s="21">
        <v>30.0</v>
      </c>
      <c r="F24" s="21">
        <v>5.0</v>
      </c>
      <c r="G24" s="21">
        <v>17.0</v>
      </c>
      <c r="H24" s="21">
        <v>1.0</v>
      </c>
      <c r="I24" s="21">
        <v>1.0</v>
      </c>
      <c r="J24" s="21">
        <v>0.0</v>
      </c>
      <c r="K24" s="21">
        <v>0.0</v>
      </c>
      <c r="L24" s="21">
        <v>3.0</v>
      </c>
      <c r="M24" s="21">
        <v>3.0</v>
      </c>
      <c r="N24" s="21">
        <v>0.0</v>
      </c>
      <c r="O24" s="21">
        <v>0.0</v>
      </c>
      <c r="P24" s="21">
        <v>0.0</v>
      </c>
      <c r="Q24" s="21">
        <v>1.0</v>
      </c>
      <c r="R24" s="21">
        <v>1.0</v>
      </c>
      <c r="S24" s="21">
        <v>7.0</v>
      </c>
      <c r="T24" s="21">
        <f t="shared" ref="T24:U24" si="60">F24+H24+J24+L24</f>
        <v>9</v>
      </c>
      <c r="U24" s="21">
        <f t="shared" si="60"/>
        <v>21</v>
      </c>
      <c r="V24" s="21">
        <v>5.0</v>
      </c>
      <c r="W24" s="21">
        <v>9.0</v>
      </c>
      <c r="X24" s="21">
        <v>1.0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3.0</v>
      </c>
      <c r="AE24" s="21">
        <v>12.0</v>
      </c>
      <c r="AF24" s="16">
        <f t="shared" ref="AF24:AG24" si="61">C24-F24-H24-J24-L24</f>
        <v>0</v>
      </c>
      <c r="AG24" s="16">
        <f t="shared" si="61"/>
        <v>0</v>
      </c>
      <c r="AH24" s="16">
        <f t="shared" si="57"/>
        <v>30</v>
      </c>
      <c r="AI24" s="16">
        <f t="shared" ref="AI24:AJ24" si="62">C24-V24-X24-Z24-AB24-AD24</f>
        <v>0</v>
      </c>
      <c r="AJ24" s="16">
        <f t="shared" si="62"/>
        <v>0</v>
      </c>
      <c r="AK24" s="16">
        <f t="shared" si="59"/>
        <v>30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16.0</v>
      </c>
      <c r="D25" s="21">
        <v>9.0</v>
      </c>
      <c r="E25" s="21">
        <v>25.0</v>
      </c>
      <c r="F25" s="21">
        <v>13.0</v>
      </c>
      <c r="G25" s="21">
        <v>3.0</v>
      </c>
      <c r="H25" s="21">
        <v>2.0</v>
      </c>
      <c r="I25" s="21">
        <v>3.0</v>
      </c>
      <c r="J25" s="21">
        <v>0.0</v>
      </c>
      <c r="K25" s="21">
        <v>0.0</v>
      </c>
      <c r="L25" s="21">
        <v>1.0</v>
      </c>
      <c r="M25" s="21">
        <v>3.0</v>
      </c>
      <c r="N25" s="21">
        <v>0.0</v>
      </c>
      <c r="O25" s="21">
        <v>0.0</v>
      </c>
      <c r="P25" s="21">
        <v>0.0</v>
      </c>
      <c r="Q25" s="21">
        <v>0.0</v>
      </c>
      <c r="R25" s="21">
        <v>7.0</v>
      </c>
      <c r="S25" s="21">
        <v>1.0</v>
      </c>
      <c r="T25" s="21">
        <f t="shared" ref="T25:U25" si="63">F25+H25+J25+L25</f>
        <v>16</v>
      </c>
      <c r="U25" s="21">
        <f t="shared" si="63"/>
        <v>9</v>
      </c>
      <c r="V25" s="21">
        <v>6.0</v>
      </c>
      <c r="W25" s="21">
        <v>4.0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10.0</v>
      </c>
      <c r="AE25" s="21">
        <v>5.0</v>
      </c>
      <c r="AF25" s="16">
        <f t="shared" ref="AF25:AG25" si="64">C25-F25-H25-J25-L25</f>
        <v>0</v>
      </c>
      <c r="AG25" s="16">
        <f t="shared" si="64"/>
        <v>0</v>
      </c>
      <c r="AH25" s="16">
        <f t="shared" si="57"/>
        <v>25</v>
      </c>
      <c r="AI25" s="16">
        <f t="shared" ref="AI25:AJ25" si="65">C25-V25-X25-Z25-AB25-AD25</f>
        <v>0</v>
      </c>
      <c r="AJ25" s="16">
        <f t="shared" si="65"/>
        <v>0</v>
      </c>
      <c r="AK25" s="16">
        <f t="shared" si="59"/>
        <v>25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75</v>
      </c>
      <c r="C26" s="24">
        <v>8.0</v>
      </c>
      <c r="D26" s="24">
        <v>12.0</v>
      </c>
      <c r="E26" s="24">
        <v>20.0</v>
      </c>
      <c r="F26" s="24">
        <v>6.0</v>
      </c>
      <c r="G26" s="24">
        <v>8.0</v>
      </c>
      <c r="H26" s="24">
        <v>0.0</v>
      </c>
      <c r="I26" s="24">
        <v>4.0</v>
      </c>
      <c r="J26" s="24">
        <v>0.0</v>
      </c>
      <c r="K26" s="24">
        <v>0.0</v>
      </c>
      <c r="L26" s="24">
        <v>2.0</v>
      </c>
      <c r="M26" s="24">
        <v>0.0</v>
      </c>
      <c r="N26" s="24">
        <v>0.0</v>
      </c>
      <c r="O26" s="24">
        <v>0.0</v>
      </c>
      <c r="P26" s="24">
        <v>0.0</v>
      </c>
      <c r="Q26" s="24">
        <v>0.0</v>
      </c>
      <c r="R26" s="24">
        <v>1.0</v>
      </c>
      <c r="S26" s="24">
        <v>5.0</v>
      </c>
      <c r="T26" s="21">
        <f t="shared" ref="T26:U26" si="66">F26+H26+J26+L26</f>
        <v>8</v>
      </c>
      <c r="U26" s="21">
        <f t="shared" si="66"/>
        <v>12</v>
      </c>
      <c r="V26" s="24">
        <v>5.0</v>
      </c>
      <c r="W26" s="24">
        <v>3.0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3.0</v>
      </c>
      <c r="AE26" s="24">
        <v>9.0</v>
      </c>
      <c r="AF26" s="16">
        <f t="shared" ref="AF26:AG26" si="67">C26-F26-H26-J26-L26</f>
        <v>0</v>
      </c>
      <c r="AG26" s="16">
        <f t="shared" si="67"/>
        <v>0</v>
      </c>
      <c r="AH26" s="25">
        <f t="shared" si="57"/>
        <v>20</v>
      </c>
      <c r="AI26" s="16">
        <f t="shared" ref="AI26:AJ26" si="68">C26-V26-X26-Z26-AB26-AD26</f>
        <v>0</v>
      </c>
      <c r="AJ26" s="16">
        <f t="shared" si="68"/>
        <v>0</v>
      </c>
      <c r="AK26" s="25">
        <f t="shared" si="59"/>
        <v>20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6.0</v>
      </c>
      <c r="D27" s="28">
        <v>6.0</v>
      </c>
      <c r="E27" s="28">
        <v>12.0</v>
      </c>
      <c r="F27" s="28">
        <v>3.0</v>
      </c>
      <c r="G27" s="28">
        <v>5.0</v>
      </c>
      <c r="H27" s="28">
        <v>2.0</v>
      </c>
      <c r="I27" s="28">
        <v>0.0</v>
      </c>
      <c r="J27" s="28">
        <v>0.0</v>
      </c>
      <c r="K27" s="28">
        <v>0.0</v>
      </c>
      <c r="L27" s="28">
        <v>1.0</v>
      </c>
      <c r="M27" s="28">
        <v>1.0</v>
      </c>
      <c r="N27" s="28">
        <v>0.0</v>
      </c>
      <c r="O27" s="28">
        <v>0.0</v>
      </c>
      <c r="P27" s="28">
        <v>0.0</v>
      </c>
      <c r="Q27" s="28">
        <v>0.0</v>
      </c>
      <c r="R27" s="28">
        <v>5.0</v>
      </c>
      <c r="S27" s="28">
        <v>3.0</v>
      </c>
      <c r="T27" s="21">
        <f t="shared" ref="T27:U27" si="69">F27+H27+J27+L27</f>
        <v>6</v>
      </c>
      <c r="U27" s="21">
        <f t="shared" si="69"/>
        <v>6</v>
      </c>
      <c r="V27" s="28">
        <v>3.0</v>
      </c>
      <c r="W27" s="28">
        <v>4.0</v>
      </c>
      <c r="X27" s="28"/>
      <c r="Y27" s="28"/>
      <c r="Z27" s="28"/>
      <c r="AA27" s="28"/>
      <c r="AB27" s="28"/>
      <c r="AC27" s="28"/>
      <c r="AD27" s="28">
        <v>3.0</v>
      </c>
      <c r="AE27" s="28">
        <v>2.0</v>
      </c>
      <c r="AF27" s="16">
        <f t="shared" ref="AF27:AG27" si="70">C27-F27-H27-J27-L27</f>
        <v>0</v>
      </c>
      <c r="AG27" s="16">
        <f t="shared" si="70"/>
        <v>0</v>
      </c>
      <c r="AH27" s="29">
        <f t="shared" si="57"/>
        <v>12</v>
      </c>
      <c r="AI27" s="16">
        <f t="shared" ref="AI27:AJ27" si="71">C27-V27-X27-Z27-AB27-AD27</f>
        <v>0</v>
      </c>
      <c r="AJ27" s="16">
        <f t="shared" si="71"/>
        <v>0</v>
      </c>
      <c r="AK27" s="29">
        <f t="shared" si="59"/>
        <v>12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72">sum(C4:C27)</f>
        <v>383</v>
      </c>
      <c r="D28" s="34">
        <f t="shared" si="72"/>
        <v>319</v>
      </c>
      <c r="E28" s="34">
        <f>SUM(C28:D28)</f>
        <v>702</v>
      </c>
      <c r="F28" s="34">
        <f t="shared" ref="F28:AE28" si="73">sum(F4:F27)</f>
        <v>233</v>
      </c>
      <c r="G28" s="34">
        <f t="shared" si="73"/>
        <v>196</v>
      </c>
      <c r="H28" s="34">
        <f t="shared" si="73"/>
        <v>82</v>
      </c>
      <c r="I28" s="34">
        <f t="shared" si="73"/>
        <v>80</v>
      </c>
      <c r="J28" s="34">
        <f t="shared" si="73"/>
        <v>1</v>
      </c>
      <c r="K28" s="34">
        <f t="shared" si="73"/>
        <v>0</v>
      </c>
      <c r="L28" s="34">
        <f t="shared" si="73"/>
        <v>56</v>
      </c>
      <c r="M28" s="34">
        <f t="shared" si="73"/>
        <v>38</v>
      </c>
      <c r="N28" s="34">
        <f t="shared" si="73"/>
        <v>2</v>
      </c>
      <c r="O28" s="34">
        <f t="shared" si="73"/>
        <v>2</v>
      </c>
      <c r="P28" s="34">
        <f t="shared" si="73"/>
        <v>8</v>
      </c>
      <c r="Q28" s="34">
        <f t="shared" si="73"/>
        <v>6</v>
      </c>
      <c r="R28" s="34">
        <f t="shared" si="73"/>
        <v>131</v>
      </c>
      <c r="S28" s="34">
        <f t="shared" si="73"/>
        <v>83</v>
      </c>
      <c r="T28" s="34">
        <f t="shared" si="73"/>
        <v>378</v>
      </c>
      <c r="U28" s="34">
        <f t="shared" si="73"/>
        <v>317</v>
      </c>
      <c r="V28" s="34">
        <f t="shared" si="73"/>
        <v>172</v>
      </c>
      <c r="W28" s="34">
        <f t="shared" si="73"/>
        <v>150</v>
      </c>
      <c r="X28" s="34">
        <f t="shared" si="73"/>
        <v>4</v>
      </c>
      <c r="Y28" s="34">
        <f t="shared" si="73"/>
        <v>3</v>
      </c>
      <c r="Z28" s="34">
        <f t="shared" si="73"/>
        <v>0</v>
      </c>
      <c r="AA28" s="34">
        <f t="shared" si="73"/>
        <v>0</v>
      </c>
      <c r="AB28" s="34">
        <f t="shared" si="73"/>
        <v>0</v>
      </c>
      <c r="AC28" s="34">
        <f t="shared" si="73"/>
        <v>0</v>
      </c>
      <c r="AD28" s="34">
        <f t="shared" si="73"/>
        <v>207</v>
      </c>
      <c r="AE28" s="34">
        <f t="shared" si="73"/>
        <v>166</v>
      </c>
      <c r="AF28" s="16">
        <f t="shared" ref="AF28:AG28" si="74">C28-F28-H28-J28-L28</f>
        <v>11</v>
      </c>
      <c r="AG28" s="16">
        <f t="shared" si="74"/>
        <v>5</v>
      </c>
      <c r="AH28" s="37">
        <f t="shared" si="57"/>
        <v>686</v>
      </c>
      <c r="AI28" s="16">
        <f t="shared" ref="AI28:AJ28" si="75">C28-V28-X28-Z28-AB28-AD28</f>
        <v>0</v>
      </c>
      <c r="AJ28" s="16">
        <f t="shared" si="75"/>
        <v>0</v>
      </c>
      <c r="AK28" s="37">
        <f t="shared" si="59"/>
        <v>702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9.86"/>
    <col customWidth="1" min="2" max="2" width="27.0"/>
    <col customWidth="1" min="3" max="3" width="10.0"/>
    <col customWidth="1" min="4" max="4" width="9.71"/>
    <col customWidth="1" min="5" max="5" width="5.29"/>
    <col customWidth="1" min="6" max="6" width="8.57"/>
    <col customWidth="1" min="7" max="7" width="5.29"/>
    <col customWidth="1" min="8" max="8" width="5.57"/>
    <col customWidth="1" min="9" max="9" width="5.29"/>
    <col customWidth="1" min="10" max="10" width="5.57"/>
    <col customWidth="1" min="11" max="11" width="5.29"/>
    <col customWidth="1" min="12" max="12" width="6.43"/>
    <col customWidth="1" min="13" max="13" width="5.29"/>
    <col customWidth="1" min="14" max="14" width="5.57"/>
    <col customWidth="1" min="15" max="15" width="5.29"/>
    <col customWidth="1" min="16" max="16" width="7.86"/>
    <col customWidth="1" min="17" max="17" width="5.29"/>
    <col customWidth="1" min="18" max="18" width="8.43"/>
    <col customWidth="1" min="19" max="19" width="5.29"/>
    <col customWidth="1" min="20" max="20" width="5.57"/>
    <col customWidth="1" min="21" max="21" width="5.29"/>
    <col customWidth="1" min="22" max="22" width="6.43"/>
    <col customWidth="1" min="23" max="23" width="5.14"/>
    <col customWidth="1" min="24" max="24" width="6.43"/>
    <col customWidth="1" min="25" max="25" width="5.14"/>
    <col customWidth="1" min="26" max="26" width="6.43"/>
    <col customWidth="1" min="27" max="27" width="5.14"/>
    <col customWidth="1" min="28" max="28" width="6.43"/>
    <col customWidth="1" min="29" max="29" width="5.14"/>
    <col customWidth="1" min="30" max="30" width="6.43"/>
    <col customWidth="1" min="31" max="31" width="5.0"/>
    <col customWidth="1" min="32" max="32" width="7.29"/>
    <col customWidth="1" min="33" max="33" width="6.86"/>
    <col customWidth="1" min="34" max="34" width="10.14"/>
    <col customWidth="1" min="35" max="35" width="9.43"/>
    <col customWidth="1" min="36" max="36" width="9.29"/>
    <col customWidth="1" min="37" max="37" width="13.86"/>
  </cols>
  <sheetData>
    <row r="1" ht="36.0" customHeight="1">
      <c r="A1" s="50"/>
      <c r="B1" s="50" t="s">
        <v>76</v>
      </c>
      <c r="C1" s="50"/>
      <c r="D1" s="50"/>
      <c r="E1" s="50"/>
      <c r="F1" s="51" t="s">
        <v>77</v>
      </c>
      <c r="G1" s="3"/>
      <c r="H1" s="51" t="s">
        <v>78</v>
      </c>
      <c r="I1" s="3"/>
      <c r="J1" s="51" t="s">
        <v>79</v>
      </c>
      <c r="K1" s="3"/>
      <c r="L1" s="51" t="s">
        <v>80</v>
      </c>
      <c r="M1" s="3"/>
      <c r="N1" s="51" t="s">
        <v>81</v>
      </c>
      <c r="O1" s="3"/>
      <c r="P1" s="51" t="s">
        <v>82</v>
      </c>
      <c r="Q1" s="3"/>
      <c r="R1" s="51" t="s">
        <v>83</v>
      </c>
      <c r="S1" s="3"/>
      <c r="T1" s="51" t="s">
        <v>18</v>
      </c>
      <c r="U1" s="3"/>
      <c r="V1" s="51" t="s">
        <v>84</v>
      </c>
      <c r="W1" s="3"/>
      <c r="X1" s="51" t="s">
        <v>85</v>
      </c>
      <c r="Y1" s="3"/>
      <c r="Z1" s="51" t="s">
        <v>86</v>
      </c>
      <c r="AA1" s="3"/>
      <c r="AB1" s="51" t="s">
        <v>87</v>
      </c>
      <c r="AC1" s="3"/>
      <c r="AD1" s="51" t="s">
        <v>88</v>
      </c>
      <c r="AE1" s="3"/>
      <c r="AF1" s="51" t="s">
        <v>89</v>
      </c>
      <c r="AG1" s="3"/>
      <c r="AH1" s="51" t="s">
        <v>90</v>
      </c>
      <c r="AI1" s="3"/>
      <c r="AJ1" s="51" t="s">
        <v>91</v>
      </c>
      <c r="AK1" s="3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ht="15.75" customHeight="1">
      <c r="A2" s="7"/>
      <c r="B2" s="7" t="s">
        <v>92</v>
      </c>
      <c r="C2" s="53" t="s">
        <v>93</v>
      </c>
      <c r="D2" s="53" t="s">
        <v>94</v>
      </c>
      <c r="E2" s="7" t="s">
        <v>18</v>
      </c>
      <c r="F2" s="7" t="s">
        <v>19</v>
      </c>
      <c r="G2" s="7" t="s">
        <v>20</v>
      </c>
      <c r="H2" s="7" t="s">
        <v>19</v>
      </c>
      <c r="I2" s="7" t="s">
        <v>20</v>
      </c>
      <c r="J2" s="7" t="s">
        <v>19</v>
      </c>
      <c r="K2" s="7" t="s">
        <v>20</v>
      </c>
      <c r="L2" s="7" t="s">
        <v>19</v>
      </c>
      <c r="M2" s="7" t="s">
        <v>20</v>
      </c>
      <c r="N2" s="7" t="s">
        <v>19</v>
      </c>
      <c r="O2" s="7" t="s">
        <v>20</v>
      </c>
      <c r="P2" s="7" t="s">
        <v>19</v>
      </c>
      <c r="Q2" s="7" t="s">
        <v>20</v>
      </c>
      <c r="R2" s="9" t="s">
        <v>19</v>
      </c>
      <c r="S2" s="9" t="s">
        <v>20</v>
      </c>
      <c r="T2" s="54" t="s">
        <v>19</v>
      </c>
      <c r="U2" s="54" t="s">
        <v>20</v>
      </c>
      <c r="V2" s="10" t="s">
        <v>19</v>
      </c>
      <c r="W2" s="11" t="s">
        <v>20</v>
      </c>
      <c r="X2" s="10" t="s">
        <v>19</v>
      </c>
      <c r="Y2" s="11" t="s">
        <v>20</v>
      </c>
      <c r="Z2" s="10" t="s">
        <v>19</v>
      </c>
      <c r="AA2" s="11" t="s">
        <v>20</v>
      </c>
      <c r="AB2" s="10" t="s">
        <v>19</v>
      </c>
      <c r="AC2" s="11" t="s">
        <v>20</v>
      </c>
      <c r="AD2" s="10" t="s">
        <v>19</v>
      </c>
      <c r="AE2" s="12" t="s">
        <v>20</v>
      </c>
      <c r="AF2" s="55" t="s">
        <v>95</v>
      </c>
      <c r="AG2" s="55" t="s">
        <v>96</v>
      </c>
      <c r="AH2" s="56" t="s">
        <v>19</v>
      </c>
      <c r="AI2" s="56" t="s">
        <v>21</v>
      </c>
      <c r="AJ2" s="56" t="s">
        <v>22</v>
      </c>
      <c r="AK2" s="56" t="s">
        <v>20</v>
      </c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ht="15.75" customHeight="1">
      <c r="A3" s="7" t="s">
        <v>23</v>
      </c>
      <c r="B3" s="7" t="s">
        <v>97</v>
      </c>
      <c r="C3" s="53">
        <v>15.0</v>
      </c>
      <c r="D3" s="53">
        <v>12.0</v>
      </c>
      <c r="E3" s="7">
        <f t="shared" ref="E3:E12" si="5">C3+D3</f>
        <v>27</v>
      </c>
      <c r="F3" s="7">
        <v>5.0</v>
      </c>
      <c r="G3" s="7">
        <v>5.0</v>
      </c>
      <c r="H3" s="7">
        <v>7.0</v>
      </c>
      <c r="I3" s="7">
        <v>2.0</v>
      </c>
      <c r="J3" s="7">
        <v>0.0</v>
      </c>
      <c r="K3" s="7">
        <v>0.0</v>
      </c>
      <c r="L3" s="7">
        <v>1.0</v>
      </c>
      <c r="M3" s="7">
        <v>4.0</v>
      </c>
      <c r="N3" s="7">
        <v>0.0</v>
      </c>
      <c r="O3" s="7">
        <v>0.0</v>
      </c>
      <c r="P3" s="7">
        <v>0.0</v>
      </c>
      <c r="Q3" s="7">
        <v>0.0</v>
      </c>
      <c r="R3" s="7">
        <v>2.0</v>
      </c>
      <c r="S3" s="7">
        <v>1.0</v>
      </c>
      <c r="T3" s="57">
        <f t="shared" ref="T3:U3" si="1">F3+H3+J3+L3+R3</f>
        <v>15</v>
      </c>
      <c r="U3" s="57">
        <f t="shared" si="1"/>
        <v>12</v>
      </c>
      <c r="V3" s="7">
        <v>8.0</v>
      </c>
      <c r="W3" s="7">
        <v>9.0</v>
      </c>
      <c r="X3" s="7">
        <v>0.0</v>
      </c>
      <c r="Y3" s="7">
        <v>0.0</v>
      </c>
      <c r="Z3" s="7">
        <v>0.0</v>
      </c>
      <c r="AA3" s="7">
        <v>0.0</v>
      </c>
      <c r="AB3" s="7">
        <v>0.0</v>
      </c>
      <c r="AC3" s="7">
        <v>0.0</v>
      </c>
      <c r="AD3" s="7">
        <v>7.0</v>
      </c>
      <c r="AE3" s="7">
        <v>3.0</v>
      </c>
      <c r="AF3" s="14">
        <f t="shared" ref="AF3:AG3" si="2">V3+X3+Z3+AB3+AD3</f>
        <v>15</v>
      </c>
      <c r="AG3" s="14">
        <f t="shared" si="2"/>
        <v>12</v>
      </c>
      <c r="AH3" s="56">
        <f t="shared" ref="AH3:AI3" si="3">C3-T3</f>
        <v>0</v>
      </c>
      <c r="AI3" s="56">
        <f t="shared" si="3"/>
        <v>0</v>
      </c>
      <c r="AJ3" s="56">
        <f t="shared" ref="AJ3:AK3" si="4">AF3-C3</f>
        <v>0</v>
      </c>
      <c r="AK3" s="56">
        <f t="shared" si="4"/>
        <v>0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ht="15.75" customHeight="1">
      <c r="A4" s="7" t="s">
        <v>25</v>
      </c>
      <c r="B4" s="7" t="s">
        <v>97</v>
      </c>
      <c r="C4" s="53">
        <v>17.0</v>
      </c>
      <c r="D4" s="53">
        <v>10.0</v>
      </c>
      <c r="E4" s="7">
        <f t="shared" si="5"/>
        <v>27</v>
      </c>
      <c r="F4" s="7">
        <v>4.0</v>
      </c>
      <c r="G4" s="7">
        <v>5.0</v>
      </c>
      <c r="H4" s="7">
        <v>4.0</v>
      </c>
      <c r="I4" s="7">
        <v>3.0</v>
      </c>
      <c r="J4" s="7">
        <v>0.0</v>
      </c>
      <c r="K4" s="7">
        <v>0.0</v>
      </c>
      <c r="L4" s="7">
        <v>5.0</v>
      </c>
      <c r="M4" s="7">
        <v>1.0</v>
      </c>
      <c r="N4" s="7">
        <v>0.0</v>
      </c>
      <c r="O4" s="7">
        <v>0.0</v>
      </c>
      <c r="P4" s="7">
        <v>0.0</v>
      </c>
      <c r="Q4" s="7">
        <v>1.0</v>
      </c>
      <c r="R4" s="7">
        <v>4.0</v>
      </c>
      <c r="S4" s="7">
        <v>1.0</v>
      </c>
      <c r="T4" s="57">
        <f t="shared" ref="T4:U4" si="6">F4+H4+J4+L4+R4</f>
        <v>17</v>
      </c>
      <c r="U4" s="57">
        <f t="shared" si="6"/>
        <v>10</v>
      </c>
      <c r="V4" s="7">
        <v>8.0</v>
      </c>
      <c r="W4" s="7">
        <v>7.0</v>
      </c>
      <c r="X4" s="7">
        <v>0.0</v>
      </c>
      <c r="Y4" s="7">
        <v>0.0</v>
      </c>
      <c r="Z4" s="7">
        <v>0.0</v>
      </c>
      <c r="AA4" s="7">
        <v>0.0</v>
      </c>
      <c r="AB4" s="7">
        <v>0.0</v>
      </c>
      <c r="AC4" s="7">
        <v>0.0</v>
      </c>
      <c r="AD4" s="7">
        <v>9.0</v>
      </c>
      <c r="AE4" s="7">
        <v>3.0</v>
      </c>
      <c r="AF4" s="14">
        <f t="shared" ref="AF4:AG4" si="7">V4+X4+Z4+AB4+AD4</f>
        <v>17</v>
      </c>
      <c r="AG4" s="14">
        <f t="shared" si="7"/>
        <v>10</v>
      </c>
      <c r="AH4" s="56">
        <f t="shared" ref="AH4:AI4" si="8">C4-T4</f>
        <v>0</v>
      </c>
      <c r="AI4" s="56">
        <f t="shared" si="8"/>
        <v>0</v>
      </c>
      <c r="AJ4" s="56">
        <f t="shared" ref="AJ4:AK4" si="9">AF4-C4</f>
        <v>0</v>
      </c>
      <c r="AK4" s="56">
        <f t="shared" si="9"/>
        <v>0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ht="15.75" customHeight="1">
      <c r="A5" s="7" t="s">
        <v>26</v>
      </c>
      <c r="B5" s="7" t="s">
        <v>98</v>
      </c>
      <c r="C5" s="53">
        <v>20.0</v>
      </c>
      <c r="D5" s="53">
        <v>18.0</v>
      </c>
      <c r="E5" s="7">
        <f t="shared" si="5"/>
        <v>38</v>
      </c>
      <c r="F5" s="7">
        <v>10.0</v>
      </c>
      <c r="G5" s="7">
        <v>8.0</v>
      </c>
      <c r="H5" s="7">
        <v>4.0</v>
      </c>
      <c r="I5" s="7">
        <v>6.0</v>
      </c>
      <c r="J5" s="7">
        <v>0.0</v>
      </c>
      <c r="K5" s="7">
        <v>0.0</v>
      </c>
      <c r="L5" s="7">
        <v>1.0</v>
      </c>
      <c r="M5" s="7">
        <v>2.0</v>
      </c>
      <c r="N5" s="7">
        <v>0.0</v>
      </c>
      <c r="O5" s="7">
        <v>0.0</v>
      </c>
      <c r="P5" s="7">
        <v>1.0</v>
      </c>
      <c r="Q5" s="7">
        <v>1.0</v>
      </c>
      <c r="R5" s="7">
        <v>5.0</v>
      </c>
      <c r="S5" s="7">
        <v>2.0</v>
      </c>
      <c r="T5" s="57">
        <f t="shared" ref="T5:T27" si="13">F5+H5+J5+L5+R5</f>
        <v>20</v>
      </c>
      <c r="U5" s="57">
        <v>18.0</v>
      </c>
      <c r="V5" s="7">
        <v>12.0</v>
      </c>
      <c r="W5" s="7">
        <v>10.0</v>
      </c>
      <c r="X5" s="7">
        <v>0.0</v>
      </c>
      <c r="Y5" s="7">
        <v>0.0</v>
      </c>
      <c r="Z5" s="7">
        <v>0.0</v>
      </c>
      <c r="AA5" s="7">
        <v>0.0</v>
      </c>
      <c r="AB5" s="7">
        <v>0.0</v>
      </c>
      <c r="AC5" s="7">
        <v>0.0</v>
      </c>
      <c r="AD5" s="7">
        <v>8.0</v>
      </c>
      <c r="AE5" s="7">
        <v>8.0</v>
      </c>
      <c r="AF5" s="14">
        <f t="shared" ref="AF5:AG5" si="10">V5+X5+Z5+AB5+AD5</f>
        <v>20</v>
      </c>
      <c r="AG5" s="14">
        <f t="shared" si="10"/>
        <v>18</v>
      </c>
      <c r="AH5" s="56">
        <f t="shared" ref="AH5:AI5" si="11">C5-T5</f>
        <v>0</v>
      </c>
      <c r="AI5" s="56">
        <f t="shared" si="11"/>
        <v>0</v>
      </c>
      <c r="AJ5" s="56">
        <f t="shared" ref="AJ5:AK5" si="12">AF5-C5</f>
        <v>0</v>
      </c>
      <c r="AK5" s="56">
        <f t="shared" si="12"/>
        <v>0</v>
      </c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ht="15.75" customHeight="1">
      <c r="A6" s="7" t="s">
        <v>28</v>
      </c>
      <c r="B6" s="7" t="s">
        <v>29</v>
      </c>
      <c r="C6" s="53">
        <v>17.0</v>
      </c>
      <c r="D6" s="53">
        <v>19.0</v>
      </c>
      <c r="E6" s="7">
        <f t="shared" si="5"/>
        <v>36</v>
      </c>
      <c r="F6" s="7">
        <v>8.0</v>
      </c>
      <c r="G6" s="7">
        <v>7.0</v>
      </c>
      <c r="H6" s="7">
        <v>2.0</v>
      </c>
      <c r="I6" s="7">
        <v>9.0</v>
      </c>
      <c r="J6" s="7">
        <v>0.0</v>
      </c>
      <c r="K6" s="7">
        <v>0.0</v>
      </c>
      <c r="L6" s="7">
        <v>4.0</v>
      </c>
      <c r="M6" s="7">
        <v>0.0</v>
      </c>
      <c r="N6" s="7">
        <v>0.0</v>
      </c>
      <c r="O6" s="7">
        <v>0.0</v>
      </c>
      <c r="P6" s="7">
        <v>0.0</v>
      </c>
      <c r="Q6" s="7">
        <v>0.0</v>
      </c>
      <c r="R6" s="7">
        <v>3.0</v>
      </c>
      <c r="S6" s="7">
        <v>3.0</v>
      </c>
      <c r="T6" s="57">
        <f t="shared" si="13"/>
        <v>17</v>
      </c>
      <c r="U6" s="57">
        <f t="shared" ref="U6:U27" si="17">G6+I6+K6+M6+S6</f>
        <v>19</v>
      </c>
      <c r="V6" s="7">
        <v>9.0</v>
      </c>
      <c r="W6" s="7">
        <v>8.0</v>
      </c>
      <c r="X6" s="7">
        <v>0.0</v>
      </c>
      <c r="Y6" s="7">
        <v>0.0</v>
      </c>
      <c r="Z6" s="7">
        <v>0.0</v>
      </c>
      <c r="AA6" s="7">
        <v>0.0</v>
      </c>
      <c r="AB6" s="7">
        <v>0.0</v>
      </c>
      <c r="AC6" s="7">
        <v>0.0</v>
      </c>
      <c r="AD6" s="7">
        <v>8.0</v>
      </c>
      <c r="AE6" s="7">
        <v>11.0</v>
      </c>
      <c r="AF6" s="14">
        <f t="shared" ref="AF6:AG6" si="14">V6+X6+Z6+AB6+AD6</f>
        <v>17</v>
      </c>
      <c r="AG6" s="14">
        <f t="shared" si="14"/>
        <v>19</v>
      </c>
      <c r="AH6" s="56">
        <f t="shared" ref="AH6:AI6" si="15">C6-T6</f>
        <v>0</v>
      </c>
      <c r="AI6" s="56">
        <f t="shared" si="15"/>
        <v>0</v>
      </c>
      <c r="AJ6" s="56">
        <f t="shared" ref="AJ6:AK6" si="16">AF6-C6</f>
        <v>0</v>
      </c>
      <c r="AK6" s="56">
        <f t="shared" si="16"/>
        <v>0</v>
      </c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ht="15.75" customHeight="1">
      <c r="A7" s="7" t="s">
        <v>30</v>
      </c>
      <c r="B7" s="7" t="s">
        <v>31</v>
      </c>
      <c r="C7" s="53">
        <v>18.0</v>
      </c>
      <c r="D7" s="53">
        <v>12.0</v>
      </c>
      <c r="E7" s="7">
        <f t="shared" si="5"/>
        <v>30</v>
      </c>
      <c r="F7" s="7">
        <v>9.0</v>
      </c>
      <c r="G7" s="7">
        <v>6.0</v>
      </c>
      <c r="H7" s="7">
        <v>6.0</v>
      </c>
      <c r="I7" s="7">
        <v>1.0</v>
      </c>
      <c r="J7" s="7">
        <v>0.0</v>
      </c>
      <c r="K7" s="7">
        <v>0.0</v>
      </c>
      <c r="L7" s="7">
        <v>1.0</v>
      </c>
      <c r="M7" s="7">
        <v>3.0</v>
      </c>
      <c r="N7" s="7">
        <v>0.0</v>
      </c>
      <c r="O7" s="7">
        <v>0.0</v>
      </c>
      <c r="P7" s="7">
        <v>0.0</v>
      </c>
      <c r="Q7" s="7">
        <v>0.0</v>
      </c>
      <c r="R7" s="7">
        <v>2.0</v>
      </c>
      <c r="S7" s="7">
        <v>2.0</v>
      </c>
      <c r="T7" s="57">
        <f t="shared" si="13"/>
        <v>18</v>
      </c>
      <c r="U7" s="57">
        <f t="shared" si="17"/>
        <v>12</v>
      </c>
      <c r="V7" s="7">
        <v>10.0</v>
      </c>
      <c r="W7" s="7">
        <v>5.0</v>
      </c>
      <c r="X7" s="7">
        <v>1.0</v>
      </c>
      <c r="Y7" s="7">
        <v>1.0</v>
      </c>
      <c r="Z7" s="7">
        <v>0.0</v>
      </c>
      <c r="AA7" s="7">
        <v>0.0</v>
      </c>
      <c r="AB7" s="7">
        <v>0.0</v>
      </c>
      <c r="AC7" s="7">
        <v>0.0</v>
      </c>
      <c r="AD7" s="7">
        <v>7.0</v>
      </c>
      <c r="AE7" s="7">
        <v>6.0</v>
      </c>
      <c r="AF7" s="14">
        <f t="shared" ref="AF7:AG7" si="18">V7+X7+Z7+AB7+AD7</f>
        <v>18</v>
      </c>
      <c r="AG7" s="14">
        <f t="shared" si="18"/>
        <v>12</v>
      </c>
      <c r="AH7" s="56">
        <f t="shared" ref="AH7:AI7" si="19">C7-T7</f>
        <v>0</v>
      </c>
      <c r="AI7" s="56">
        <f t="shared" si="19"/>
        <v>0</v>
      </c>
      <c r="AJ7" s="56">
        <f t="shared" ref="AJ7:AK7" si="20">AF7-C7</f>
        <v>0</v>
      </c>
      <c r="AK7" s="56">
        <f t="shared" si="20"/>
        <v>0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ht="15.75" customHeight="1">
      <c r="A8" s="7" t="s">
        <v>32</v>
      </c>
      <c r="B8" s="7" t="s">
        <v>99</v>
      </c>
      <c r="C8" s="53">
        <v>15.0</v>
      </c>
      <c r="D8" s="53">
        <v>14.0</v>
      </c>
      <c r="E8" s="7">
        <f t="shared" si="5"/>
        <v>29</v>
      </c>
      <c r="F8" s="7">
        <v>5.0</v>
      </c>
      <c r="G8" s="7">
        <v>8.0</v>
      </c>
      <c r="H8" s="7">
        <v>5.0</v>
      </c>
      <c r="I8" s="7">
        <v>4.0</v>
      </c>
      <c r="J8" s="7">
        <v>0.0</v>
      </c>
      <c r="K8" s="7">
        <v>0.0</v>
      </c>
      <c r="L8" s="7">
        <v>3.0</v>
      </c>
      <c r="M8" s="7">
        <v>0.0</v>
      </c>
      <c r="N8" s="7">
        <v>0.0</v>
      </c>
      <c r="O8" s="7">
        <v>0.0</v>
      </c>
      <c r="P8" s="7">
        <v>1.0</v>
      </c>
      <c r="Q8" s="7">
        <v>0.0</v>
      </c>
      <c r="R8" s="7">
        <v>2.0</v>
      </c>
      <c r="S8" s="7">
        <v>2.0</v>
      </c>
      <c r="T8" s="57">
        <f t="shared" si="13"/>
        <v>15</v>
      </c>
      <c r="U8" s="57">
        <f t="shared" si="17"/>
        <v>14</v>
      </c>
      <c r="V8" s="7">
        <v>7.0</v>
      </c>
      <c r="W8" s="7">
        <v>7.0</v>
      </c>
      <c r="X8" s="7">
        <v>1.0</v>
      </c>
      <c r="Y8" s="7">
        <v>2.0</v>
      </c>
      <c r="Z8" s="7">
        <v>0.0</v>
      </c>
      <c r="AA8" s="7">
        <v>0.0</v>
      </c>
      <c r="AB8" s="7">
        <v>0.0</v>
      </c>
      <c r="AC8" s="7">
        <v>0.0</v>
      </c>
      <c r="AD8" s="7">
        <v>7.0</v>
      </c>
      <c r="AE8" s="7">
        <v>5.0</v>
      </c>
      <c r="AF8" s="14">
        <f t="shared" ref="AF8:AG8" si="21">V8+X8+Z8+AB8+AD8</f>
        <v>15</v>
      </c>
      <c r="AG8" s="14">
        <f t="shared" si="21"/>
        <v>14</v>
      </c>
      <c r="AH8" s="56">
        <f t="shared" ref="AH8:AI8" si="22">C8-T8</f>
        <v>0</v>
      </c>
      <c r="AI8" s="56">
        <f t="shared" si="22"/>
        <v>0</v>
      </c>
      <c r="AJ8" s="56">
        <f t="shared" ref="AJ8:AK8" si="23">AF8-C8</f>
        <v>0</v>
      </c>
      <c r="AK8" s="56">
        <f t="shared" si="23"/>
        <v>0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ht="15.75" customHeight="1">
      <c r="A9" s="7" t="s">
        <v>34</v>
      </c>
      <c r="B9" s="7" t="s">
        <v>100</v>
      </c>
      <c r="C9" s="53">
        <v>22.0</v>
      </c>
      <c r="D9" s="53">
        <v>12.0</v>
      </c>
      <c r="E9" s="7">
        <f t="shared" si="5"/>
        <v>34</v>
      </c>
      <c r="F9" s="7">
        <v>12.0</v>
      </c>
      <c r="G9" s="7">
        <v>7.0</v>
      </c>
      <c r="H9" s="7">
        <v>7.0</v>
      </c>
      <c r="I9" s="7">
        <v>2.0</v>
      </c>
      <c r="J9" s="7">
        <v>0.0</v>
      </c>
      <c r="K9" s="7">
        <v>0.0</v>
      </c>
      <c r="L9" s="7">
        <v>2.0</v>
      </c>
      <c r="M9" s="7">
        <v>1.0</v>
      </c>
      <c r="N9" s="7">
        <v>0.0</v>
      </c>
      <c r="O9" s="7">
        <v>0.0</v>
      </c>
      <c r="P9" s="7">
        <v>0.0</v>
      </c>
      <c r="Q9" s="7">
        <v>1.0</v>
      </c>
      <c r="R9" s="7">
        <v>1.0</v>
      </c>
      <c r="S9" s="7">
        <v>2.0</v>
      </c>
      <c r="T9" s="57">
        <f t="shared" si="13"/>
        <v>22</v>
      </c>
      <c r="U9" s="57">
        <f t="shared" si="17"/>
        <v>12</v>
      </c>
      <c r="V9" s="7">
        <v>15.0</v>
      </c>
      <c r="W9" s="7">
        <v>7.0</v>
      </c>
      <c r="X9" s="7">
        <v>0.0</v>
      </c>
      <c r="Y9" s="7">
        <v>0.0</v>
      </c>
      <c r="Z9" s="7">
        <v>0.0</v>
      </c>
      <c r="AA9" s="7">
        <v>0.0</v>
      </c>
      <c r="AB9" s="7">
        <v>0.0</v>
      </c>
      <c r="AC9" s="7">
        <v>0.0</v>
      </c>
      <c r="AD9" s="7">
        <v>7.0</v>
      </c>
      <c r="AE9" s="7">
        <v>5.0</v>
      </c>
      <c r="AF9" s="14">
        <f t="shared" ref="AF9:AG9" si="24">V9+X9+Z9+AB9+AD9</f>
        <v>22</v>
      </c>
      <c r="AG9" s="14">
        <f t="shared" si="24"/>
        <v>12</v>
      </c>
      <c r="AH9" s="56">
        <f t="shared" ref="AH9:AI9" si="25">C9-T9</f>
        <v>0</v>
      </c>
      <c r="AI9" s="56">
        <f t="shared" si="25"/>
        <v>0</v>
      </c>
      <c r="AJ9" s="56">
        <f t="shared" ref="AJ9:AK9" si="26">AF9-C9</f>
        <v>0</v>
      </c>
      <c r="AK9" s="56">
        <f t="shared" si="26"/>
        <v>0</v>
      </c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ht="15.75" customHeight="1">
      <c r="A10" s="7" t="s">
        <v>36</v>
      </c>
      <c r="B10" s="7" t="s">
        <v>101</v>
      </c>
      <c r="C10" s="53">
        <v>15.0</v>
      </c>
      <c r="D10" s="53">
        <v>20.0</v>
      </c>
      <c r="E10" s="7">
        <f t="shared" si="5"/>
        <v>35</v>
      </c>
      <c r="F10" s="7">
        <v>7.0</v>
      </c>
      <c r="G10" s="7">
        <v>10.0</v>
      </c>
      <c r="H10" s="7">
        <v>1.0</v>
      </c>
      <c r="I10" s="7">
        <v>5.0</v>
      </c>
      <c r="J10" s="7">
        <v>0.0</v>
      </c>
      <c r="K10" s="7">
        <v>0.0</v>
      </c>
      <c r="L10" s="7">
        <v>4.0</v>
      </c>
      <c r="M10" s="7">
        <v>2.0</v>
      </c>
      <c r="N10" s="7">
        <v>0.0</v>
      </c>
      <c r="O10" s="7">
        <v>0.0</v>
      </c>
      <c r="P10" s="7">
        <v>0.0</v>
      </c>
      <c r="Q10" s="7">
        <v>0.0</v>
      </c>
      <c r="R10" s="7">
        <v>3.0</v>
      </c>
      <c r="S10" s="7">
        <v>3.0</v>
      </c>
      <c r="T10" s="57">
        <f t="shared" si="13"/>
        <v>15</v>
      </c>
      <c r="U10" s="57">
        <f t="shared" si="17"/>
        <v>20</v>
      </c>
      <c r="V10" s="7">
        <v>8.0</v>
      </c>
      <c r="W10" s="7">
        <v>11.0</v>
      </c>
      <c r="X10" s="7">
        <v>0.0</v>
      </c>
      <c r="Y10" s="7">
        <v>0.0</v>
      </c>
      <c r="Z10" s="7">
        <v>0.0</v>
      </c>
      <c r="AA10" s="7">
        <v>0.0</v>
      </c>
      <c r="AB10" s="7">
        <v>0.0</v>
      </c>
      <c r="AC10" s="7">
        <v>0.0</v>
      </c>
      <c r="AD10" s="7">
        <v>7.0</v>
      </c>
      <c r="AE10" s="7">
        <v>9.0</v>
      </c>
      <c r="AF10" s="14">
        <f t="shared" ref="AF10:AG10" si="27">V10+X10+Z10+AB10+AD10</f>
        <v>15</v>
      </c>
      <c r="AG10" s="14">
        <f t="shared" si="27"/>
        <v>20</v>
      </c>
      <c r="AH10" s="56">
        <f t="shared" ref="AH10:AI10" si="28">C10-T10</f>
        <v>0</v>
      </c>
      <c r="AI10" s="56">
        <f t="shared" si="28"/>
        <v>0</v>
      </c>
      <c r="AJ10" s="56">
        <f t="shared" ref="AJ10:AK10" si="29">AF10-C10</f>
        <v>0</v>
      </c>
      <c r="AK10" s="56">
        <f t="shared" si="29"/>
        <v>0</v>
      </c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ht="15.75" customHeight="1">
      <c r="A11" s="7" t="s">
        <v>38</v>
      </c>
      <c r="B11" s="7" t="s">
        <v>102</v>
      </c>
      <c r="C11" s="53">
        <v>25.0</v>
      </c>
      <c r="D11" s="53">
        <v>10.0</v>
      </c>
      <c r="E11" s="7">
        <f t="shared" si="5"/>
        <v>35</v>
      </c>
      <c r="F11" s="7">
        <v>10.0</v>
      </c>
      <c r="G11" s="7">
        <v>5.0</v>
      </c>
      <c r="H11" s="7">
        <v>4.0</v>
      </c>
      <c r="I11" s="7">
        <v>3.0</v>
      </c>
      <c r="J11" s="7">
        <v>0.0</v>
      </c>
      <c r="K11" s="7">
        <v>0.0</v>
      </c>
      <c r="L11" s="7">
        <v>1.0</v>
      </c>
      <c r="M11" s="7">
        <v>1.0</v>
      </c>
      <c r="N11" s="7">
        <v>0.0</v>
      </c>
      <c r="O11" s="7">
        <v>0.0</v>
      </c>
      <c r="P11" s="7">
        <v>1.0</v>
      </c>
      <c r="Q11" s="7">
        <v>1.0</v>
      </c>
      <c r="R11" s="7">
        <v>10.0</v>
      </c>
      <c r="S11" s="7">
        <v>1.0</v>
      </c>
      <c r="T11" s="57">
        <f t="shared" si="13"/>
        <v>25</v>
      </c>
      <c r="U11" s="57">
        <f t="shared" si="17"/>
        <v>10</v>
      </c>
      <c r="V11" s="7">
        <v>11.0</v>
      </c>
      <c r="W11" s="7">
        <v>6.0</v>
      </c>
      <c r="X11" s="7">
        <v>0.0</v>
      </c>
      <c r="Y11" s="7">
        <v>0.0</v>
      </c>
      <c r="Z11" s="7">
        <v>0.0</v>
      </c>
      <c r="AA11" s="7">
        <v>0.0</v>
      </c>
      <c r="AB11" s="7">
        <v>0.0</v>
      </c>
      <c r="AC11" s="7">
        <v>0.0</v>
      </c>
      <c r="AD11" s="7">
        <v>14.0</v>
      </c>
      <c r="AE11" s="7">
        <v>4.0</v>
      </c>
      <c r="AF11" s="14">
        <f t="shared" ref="AF11:AG11" si="30">V11+X11+Z11+AB11+AD11</f>
        <v>25</v>
      </c>
      <c r="AG11" s="14">
        <f t="shared" si="30"/>
        <v>10</v>
      </c>
      <c r="AH11" s="56">
        <f t="shared" ref="AH11:AI11" si="31">C11-T11</f>
        <v>0</v>
      </c>
      <c r="AI11" s="56">
        <f t="shared" si="31"/>
        <v>0</v>
      </c>
      <c r="AJ11" s="56">
        <f t="shared" ref="AJ11:AK11" si="32">AF11-C11</f>
        <v>0</v>
      </c>
      <c r="AK11" s="56">
        <f t="shared" si="32"/>
        <v>0</v>
      </c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ht="15.75" customHeight="1">
      <c r="A12" s="7" t="s">
        <v>40</v>
      </c>
      <c r="B12" s="7" t="s">
        <v>103</v>
      </c>
      <c r="C12" s="53">
        <v>25.0</v>
      </c>
      <c r="D12" s="53">
        <v>12.0</v>
      </c>
      <c r="E12" s="7">
        <f t="shared" si="5"/>
        <v>37</v>
      </c>
      <c r="F12" s="7">
        <v>9.0</v>
      </c>
      <c r="G12" s="7">
        <v>8.0</v>
      </c>
      <c r="H12" s="7">
        <v>5.0</v>
      </c>
      <c r="I12" s="7">
        <v>2.0</v>
      </c>
      <c r="J12" s="7">
        <v>0.0</v>
      </c>
      <c r="K12" s="7">
        <v>0.0</v>
      </c>
      <c r="L12" s="7">
        <v>4.0</v>
      </c>
      <c r="M12" s="7">
        <v>0.0</v>
      </c>
      <c r="N12" s="7">
        <v>0.0</v>
      </c>
      <c r="O12" s="7">
        <v>0.0</v>
      </c>
      <c r="P12" s="7">
        <v>2.0</v>
      </c>
      <c r="Q12" s="7">
        <v>1.0</v>
      </c>
      <c r="R12" s="7">
        <v>7.0</v>
      </c>
      <c r="S12" s="7">
        <v>2.0</v>
      </c>
      <c r="T12" s="57">
        <f t="shared" si="13"/>
        <v>25</v>
      </c>
      <c r="U12" s="57">
        <f t="shared" si="17"/>
        <v>12</v>
      </c>
      <c r="V12" s="7">
        <v>11.0</v>
      </c>
      <c r="W12" s="7">
        <v>11.0</v>
      </c>
      <c r="X12" s="7">
        <v>0.0</v>
      </c>
      <c r="Y12" s="7">
        <v>0.0</v>
      </c>
      <c r="Z12" s="7">
        <v>0.0</v>
      </c>
      <c r="AA12" s="7">
        <v>0.0</v>
      </c>
      <c r="AB12" s="7">
        <v>0.0</v>
      </c>
      <c r="AC12" s="7">
        <v>0.0</v>
      </c>
      <c r="AD12" s="7">
        <v>14.0</v>
      </c>
      <c r="AE12" s="7">
        <v>1.0</v>
      </c>
      <c r="AF12" s="14">
        <f t="shared" ref="AF12:AG12" si="33">V12+X12+Z12+AB12+AD12</f>
        <v>25</v>
      </c>
      <c r="AG12" s="14">
        <f t="shared" si="33"/>
        <v>12</v>
      </c>
      <c r="AH12" s="56">
        <f t="shared" ref="AH12:AI12" si="34">C12-T12</f>
        <v>0</v>
      </c>
      <c r="AI12" s="56">
        <f t="shared" si="34"/>
        <v>0</v>
      </c>
      <c r="AJ12" s="56">
        <f t="shared" ref="AJ12:AK12" si="35">AF12-C12</f>
        <v>0</v>
      </c>
      <c r="AK12" s="56">
        <f t="shared" si="35"/>
        <v>0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ht="15.75" customHeight="1">
      <c r="A13" s="7" t="s">
        <v>42</v>
      </c>
      <c r="B13" s="7" t="s">
        <v>104</v>
      </c>
      <c r="C13" s="53">
        <v>21.0</v>
      </c>
      <c r="D13" s="53">
        <v>24.0</v>
      </c>
      <c r="E13" s="7">
        <v>45.0</v>
      </c>
      <c r="F13" s="7">
        <v>9.0</v>
      </c>
      <c r="G13" s="7">
        <v>14.0</v>
      </c>
      <c r="H13" s="7">
        <v>6.0</v>
      </c>
      <c r="I13" s="7">
        <v>3.0</v>
      </c>
      <c r="J13" s="7">
        <v>0.0</v>
      </c>
      <c r="K13" s="7">
        <v>0.0</v>
      </c>
      <c r="L13" s="7">
        <v>0.0</v>
      </c>
      <c r="M13" s="7">
        <v>4.0</v>
      </c>
      <c r="N13" s="7">
        <v>0.0</v>
      </c>
      <c r="O13" s="7">
        <v>0.0</v>
      </c>
      <c r="P13" s="7">
        <v>0.0</v>
      </c>
      <c r="Q13" s="7">
        <v>0.0</v>
      </c>
      <c r="R13" s="7">
        <v>6.0</v>
      </c>
      <c r="S13" s="7">
        <v>3.0</v>
      </c>
      <c r="T13" s="57">
        <f t="shared" si="13"/>
        <v>21</v>
      </c>
      <c r="U13" s="57">
        <f t="shared" si="17"/>
        <v>24</v>
      </c>
      <c r="V13" s="7">
        <v>5.0</v>
      </c>
      <c r="W13" s="7">
        <v>14.0</v>
      </c>
      <c r="X13" s="7">
        <v>1.0</v>
      </c>
      <c r="Y13" s="7">
        <v>0.0</v>
      </c>
      <c r="Z13" s="7">
        <v>0.0</v>
      </c>
      <c r="AA13" s="7">
        <v>0.0</v>
      </c>
      <c r="AB13" s="7">
        <v>0.0</v>
      </c>
      <c r="AC13" s="7">
        <v>0.0</v>
      </c>
      <c r="AD13" s="7">
        <v>15.0</v>
      </c>
      <c r="AE13" s="7">
        <v>10.0</v>
      </c>
      <c r="AF13" s="14">
        <f t="shared" ref="AF13:AG13" si="36">V13+X13+Z13+AB13+AD13</f>
        <v>21</v>
      </c>
      <c r="AG13" s="14">
        <f t="shared" si="36"/>
        <v>24</v>
      </c>
      <c r="AH13" s="56">
        <f t="shared" ref="AH13:AI13" si="37">C13-T13</f>
        <v>0</v>
      </c>
      <c r="AI13" s="56">
        <f t="shared" si="37"/>
        <v>0</v>
      </c>
      <c r="AJ13" s="56">
        <f t="shared" ref="AJ13:AK13" si="38">AF13-C13</f>
        <v>0</v>
      </c>
      <c r="AK13" s="56">
        <f t="shared" si="38"/>
        <v>0</v>
      </c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ht="15.75" customHeight="1">
      <c r="A14" s="7" t="s">
        <v>44</v>
      </c>
      <c r="B14" s="7" t="s">
        <v>105</v>
      </c>
      <c r="C14" s="53">
        <v>15.0</v>
      </c>
      <c r="D14" s="53">
        <v>21.0</v>
      </c>
      <c r="E14" s="7">
        <f t="shared" ref="E14:E20" si="42">C14+D14</f>
        <v>36</v>
      </c>
      <c r="F14" s="7">
        <v>8.0</v>
      </c>
      <c r="G14" s="7">
        <v>7.0</v>
      </c>
      <c r="H14" s="7">
        <v>0.0</v>
      </c>
      <c r="I14" s="7">
        <v>7.0</v>
      </c>
      <c r="J14" s="7">
        <v>1.0</v>
      </c>
      <c r="K14" s="7">
        <v>0.0</v>
      </c>
      <c r="L14" s="7">
        <v>4.0</v>
      </c>
      <c r="M14" s="7">
        <v>4.0</v>
      </c>
      <c r="N14" s="7">
        <v>0.0</v>
      </c>
      <c r="O14" s="7">
        <v>0.0</v>
      </c>
      <c r="P14" s="7">
        <v>0.0</v>
      </c>
      <c r="Q14" s="7">
        <v>1.0</v>
      </c>
      <c r="R14" s="7">
        <v>2.0</v>
      </c>
      <c r="S14" s="7">
        <v>3.0</v>
      </c>
      <c r="T14" s="57">
        <f t="shared" si="13"/>
        <v>15</v>
      </c>
      <c r="U14" s="57">
        <f t="shared" si="17"/>
        <v>21</v>
      </c>
      <c r="V14" s="7">
        <v>10.0</v>
      </c>
      <c r="W14" s="7">
        <v>11.0</v>
      </c>
      <c r="X14" s="7">
        <v>0.0</v>
      </c>
      <c r="Y14" s="7">
        <v>0.0</v>
      </c>
      <c r="Z14" s="7">
        <v>0.0</v>
      </c>
      <c r="AA14" s="7">
        <v>0.0</v>
      </c>
      <c r="AB14" s="7">
        <v>0.0</v>
      </c>
      <c r="AC14" s="7">
        <v>0.0</v>
      </c>
      <c r="AD14" s="7">
        <v>5.0</v>
      </c>
      <c r="AE14" s="7">
        <v>10.0</v>
      </c>
      <c r="AF14" s="14">
        <f t="shared" ref="AF14:AG14" si="39">V14+X14+Z14+AB14+AD14</f>
        <v>15</v>
      </c>
      <c r="AG14" s="14">
        <f t="shared" si="39"/>
        <v>21</v>
      </c>
      <c r="AH14" s="56">
        <f t="shared" ref="AH14:AI14" si="40">C14-T14</f>
        <v>0</v>
      </c>
      <c r="AI14" s="56">
        <f t="shared" si="40"/>
        <v>0</v>
      </c>
      <c r="AJ14" s="56">
        <f t="shared" ref="AJ14:AK14" si="41">AF14-C14</f>
        <v>0</v>
      </c>
      <c r="AK14" s="56">
        <f t="shared" si="41"/>
        <v>0</v>
      </c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ht="15.75" customHeight="1">
      <c r="A15" s="7" t="s">
        <v>46</v>
      </c>
      <c r="B15" s="7" t="s">
        <v>106</v>
      </c>
      <c r="C15" s="53">
        <v>26.0</v>
      </c>
      <c r="D15" s="53">
        <v>13.0</v>
      </c>
      <c r="E15" s="7">
        <f t="shared" si="42"/>
        <v>39</v>
      </c>
      <c r="F15" s="7">
        <v>11.0</v>
      </c>
      <c r="G15" s="7">
        <v>4.0</v>
      </c>
      <c r="H15" s="7">
        <v>7.0</v>
      </c>
      <c r="I15" s="7">
        <v>4.0</v>
      </c>
      <c r="J15" s="7">
        <v>0.0</v>
      </c>
      <c r="K15" s="7">
        <v>0.0</v>
      </c>
      <c r="L15" s="7">
        <v>1.0</v>
      </c>
      <c r="M15" s="7">
        <v>1.0</v>
      </c>
      <c r="N15" s="7">
        <v>0.0</v>
      </c>
      <c r="O15" s="7">
        <v>0.0</v>
      </c>
      <c r="P15" s="7">
        <v>1.0</v>
      </c>
      <c r="Q15" s="7">
        <v>0.0</v>
      </c>
      <c r="R15" s="7">
        <v>7.0</v>
      </c>
      <c r="S15" s="7">
        <v>4.0</v>
      </c>
      <c r="T15" s="57">
        <f t="shared" si="13"/>
        <v>26</v>
      </c>
      <c r="U15" s="57">
        <f t="shared" si="17"/>
        <v>13</v>
      </c>
      <c r="V15" s="7">
        <v>12.0</v>
      </c>
      <c r="W15" s="7">
        <v>6.0</v>
      </c>
      <c r="X15" s="7">
        <v>0.0</v>
      </c>
      <c r="Y15" s="7">
        <v>0.0</v>
      </c>
      <c r="Z15" s="7">
        <v>0.0</v>
      </c>
      <c r="AA15" s="7">
        <v>0.0</v>
      </c>
      <c r="AB15" s="7">
        <v>0.0</v>
      </c>
      <c r="AC15" s="7">
        <v>0.0</v>
      </c>
      <c r="AD15" s="7">
        <v>14.0</v>
      </c>
      <c r="AE15" s="7">
        <v>7.0</v>
      </c>
      <c r="AF15" s="14">
        <f t="shared" ref="AF15:AG15" si="43">V15+X15+Z15+AB15+AD15</f>
        <v>26</v>
      </c>
      <c r="AG15" s="14">
        <f t="shared" si="43"/>
        <v>13</v>
      </c>
      <c r="AH15" s="56">
        <f t="shared" ref="AH15:AI15" si="44">C15-T15</f>
        <v>0</v>
      </c>
      <c r="AI15" s="56">
        <f t="shared" si="44"/>
        <v>0</v>
      </c>
      <c r="AJ15" s="56">
        <f t="shared" ref="AJ15:AK15" si="45">AF15-C15</f>
        <v>0</v>
      </c>
      <c r="AK15" s="56">
        <f t="shared" si="45"/>
        <v>0</v>
      </c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ht="15.75" customHeight="1">
      <c r="A16" s="7" t="s">
        <v>48</v>
      </c>
      <c r="B16" s="7" t="s">
        <v>107</v>
      </c>
      <c r="C16" s="53">
        <v>25.0</v>
      </c>
      <c r="D16" s="53">
        <v>16.0</v>
      </c>
      <c r="E16" s="7">
        <f t="shared" si="42"/>
        <v>41</v>
      </c>
      <c r="F16" s="7">
        <v>5.0</v>
      </c>
      <c r="G16" s="7">
        <v>5.0</v>
      </c>
      <c r="H16" s="7">
        <v>8.0</v>
      </c>
      <c r="I16" s="7">
        <v>2.0</v>
      </c>
      <c r="J16" s="7">
        <v>0.0</v>
      </c>
      <c r="K16" s="7">
        <v>0.0</v>
      </c>
      <c r="L16" s="7">
        <v>3.0</v>
      </c>
      <c r="M16" s="7">
        <v>3.0</v>
      </c>
      <c r="N16" s="7">
        <v>0.0</v>
      </c>
      <c r="O16" s="7">
        <v>0.0</v>
      </c>
      <c r="P16" s="7">
        <v>0.0</v>
      </c>
      <c r="Q16" s="7">
        <v>1.0</v>
      </c>
      <c r="R16" s="7">
        <v>9.0</v>
      </c>
      <c r="S16" s="7">
        <v>6.0</v>
      </c>
      <c r="T16" s="57">
        <f t="shared" si="13"/>
        <v>25</v>
      </c>
      <c r="U16" s="57">
        <f t="shared" si="17"/>
        <v>16</v>
      </c>
      <c r="V16" s="7">
        <v>7.0</v>
      </c>
      <c r="W16" s="7">
        <v>9.0</v>
      </c>
      <c r="X16" s="7">
        <v>0.0</v>
      </c>
      <c r="Y16" s="7">
        <v>0.0</v>
      </c>
      <c r="Z16" s="7">
        <v>0.0</v>
      </c>
      <c r="AA16" s="7">
        <v>0.0</v>
      </c>
      <c r="AB16" s="7">
        <v>0.0</v>
      </c>
      <c r="AC16" s="7">
        <v>0.0</v>
      </c>
      <c r="AD16" s="7">
        <v>18.0</v>
      </c>
      <c r="AE16" s="7">
        <v>7.0</v>
      </c>
      <c r="AF16" s="14">
        <f t="shared" ref="AF16:AG16" si="46">V16+X16+Z16+AB16+AD16</f>
        <v>25</v>
      </c>
      <c r="AG16" s="14">
        <f t="shared" si="46"/>
        <v>16</v>
      </c>
      <c r="AH16" s="56">
        <f t="shared" ref="AH16:AI16" si="47">C16-T16</f>
        <v>0</v>
      </c>
      <c r="AI16" s="56">
        <f t="shared" si="47"/>
        <v>0</v>
      </c>
      <c r="AJ16" s="56">
        <f t="shared" ref="AJ16:AK16" si="48">AF16-C16</f>
        <v>0</v>
      </c>
      <c r="AK16" s="56">
        <f t="shared" si="48"/>
        <v>0</v>
      </c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ht="15.75" customHeight="1">
      <c r="A17" s="7" t="s">
        <v>50</v>
      </c>
      <c r="B17" s="7" t="s">
        <v>108</v>
      </c>
      <c r="C17" s="53">
        <v>24.0</v>
      </c>
      <c r="D17" s="53">
        <v>15.0</v>
      </c>
      <c r="E17" s="7">
        <f t="shared" si="42"/>
        <v>39</v>
      </c>
      <c r="F17" s="7">
        <v>8.0</v>
      </c>
      <c r="G17" s="7">
        <v>6.0</v>
      </c>
      <c r="H17" s="7">
        <v>7.0</v>
      </c>
      <c r="I17" s="7">
        <v>5.0</v>
      </c>
      <c r="J17" s="7">
        <v>0.0</v>
      </c>
      <c r="K17" s="7">
        <v>0.0</v>
      </c>
      <c r="L17" s="7">
        <v>2.0</v>
      </c>
      <c r="M17" s="7">
        <v>2.0</v>
      </c>
      <c r="N17" s="7">
        <v>0.0</v>
      </c>
      <c r="O17" s="7">
        <v>0.0</v>
      </c>
      <c r="P17" s="7">
        <v>1.0</v>
      </c>
      <c r="Q17" s="7">
        <v>0.0</v>
      </c>
      <c r="R17" s="7">
        <v>7.0</v>
      </c>
      <c r="S17" s="7">
        <v>2.0</v>
      </c>
      <c r="T17" s="57">
        <f t="shared" si="13"/>
        <v>24</v>
      </c>
      <c r="U17" s="57">
        <f t="shared" si="17"/>
        <v>15</v>
      </c>
      <c r="V17" s="7">
        <v>10.0</v>
      </c>
      <c r="W17" s="7">
        <v>6.0</v>
      </c>
      <c r="X17" s="7">
        <v>0.0</v>
      </c>
      <c r="Y17" s="7">
        <v>0.0</v>
      </c>
      <c r="Z17" s="7">
        <v>0.0</v>
      </c>
      <c r="AA17" s="7">
        <v>0.0</v>
      </c>
      <c r="AB17" s="7">
        <v>0.0</v>
      </c>
      <c r="AC17" s="7">
        <v>0.0</v>
      </c>
      <c r="AD17" s="7">
        <v>14.0</v>
      </c>
      <c r="AE17" s="7">
        <v>9.0</v>
      </c>
      <c r="AF17" s="14">
        <f t="shared" ref="AF17:AG17" si="49">V17+X17+Z17+AB17+AD17</f>
        <v>24</v>
      </c>
      <c r="AG17" s="14">
        <f t="shared" si="49"/>
        <v>15</v>
      </c>
      <c r="AH17" s="56">
        <f t="shared" ref="AH17:AI17" si="50">C17-T17</f>
        <v>0</v>
      </c>
      <c r="AI17" s="56">
        <f t="shared" si="50"/>
        <v>0</v>
      </c>
      <c r="AJ17" s="56">
        <f t="shared" ref="AJ17:AK17" si="51">AF17-C17</f>
        <v>0</v>
      </c>
      <c r="AK17" s="56">
        <f t="shared" si="51"/>
        <v>0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ht="15.75" customHeight="1">
      <c r="A18" s="7" t="s">
        <v>52</v>
      </c>
      <c r="B18" s="7" t="s">
        <v>53</v>
      </c>
      <c r="C18" s="53">
        <v>21.0</v>
      </c>
      <c r="D18" s="53">
        <v>18.0</v>
      </c>
      <c r="E18" s="7">
        <f t="shared" si="42"/>
        <v>39</v>
      </c>
      <c r="F18" s="7">
        <v>7.0</v>
      </c>
      <c r="G18" s="7">
        <v>10.0</v>
      </c>
      <c r="H18" s="7">
        <v>4.0</v>
      </c>
      <c r="I18" s="7">
        <v>3.0</v>
      </c>
      <c r="J18" s="7">
        <v>0.0</v>
      </c>
      <c r="K18" s="7">
        <v>0.0</v>
      </c>
      <c r="L18" s="7">
        <v>1.0</v>
      </c>
      <c r="M18" s="7">
        <v>0.0</v>
      </c>
      <c r="N18" s="7">
        <v>0.0</v>
      </c>
      <c r="O18" s="7">
        <v>1.0</v>
      </c>
      <c r="P18" s="7">
        <v>0.0</v>
      </c>
      <c r="Q18" s="7">
        <v>0.0</v>
      </c>
      <c r="R18" s="7">
        <v>9.0</v>
      </c>
      <c r="S18" s="7">
        <v>5.0</v>
      </c>
      <c r="T18" s="57">
        <f t="shared" si="13"/>
        <v>21</v>
      </c>
      <c r="U18" s="57">
        <f t="shared" si="17"/>
        <v>18</v>
      </c>
      <c r="V18" s="7">
        <v>10.0</v>
      </c>
      <c r="W18" s="7">
        <v>8.0</v>
      </c>
      <c r="X18" s="7">
        <v>0.0</v>
      </c>
      <c r="Y18" s="7">
        <v>0.0</v>
      </c>
      <c r="Z18" s="7">
        <v>0.0</v>
      </c>
      <c r="AA18" s="7">
        <v>0.0</v>
      </c>
      <c r="AB18" s="7">
        <v>0.0</v>
      </c>
      <c r="AC18" s="7">
        <v>0.0</v>
      </c>
      <c r="AD18" s="7">
        <v>11.0</v>
      </c>
      <c r="AE18" s="7">
        <v>10.0</v>
      </c>
      <c r="AF18" s="14">
        <f t="shared" ref="AF18:AG18" si="52">V18+X18+Z18+AB18+AD18</f>
        <v>21</v>
      </c>
      <c r="AG18" s="14">
        <f t="shared" si="52"/>
        <v>18</v>
      </c>
      <c r="AH18" s="56">
        <f t="shared" ref="AH18:AI18" si="53">C18-T18</f>
        <v>0</v>
      </c>
      <c r="AI18" s="56">
        <f t="shared" si="53"/>
        <v>0</v>
      </c>
      <c r="AJ18" s="56">
        <f t="shared" ref="AJ18:AK18" si="54">AF18-C18</f>
        <v>0</v>
      </c>
      <c r="AK18" s="56">
        <f t="shared" si="54"/>
        <v>0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ht="15.75" customHeight="1">
      <c r="A19" s="7" t="s">
        <v>54</v>
      </c>
      <c r="B19" s="7" t="s">
        <v>109</v>
      </c>
      <c r="C19" s="53">
        <v>22.0</v>
      </c>
      <c r="D19" s="53">
        <v>15.0</v>
      </c>
      <c r="E19" s="7">
        <f t="shared" si="42"/>
        <v>37</v>
      </c>
      <c r="F19" s="7">
        <v>8.0</v>
      </c>
      <c r="G19" s="7">
        <v>7.0</v>
      </c>
      <c r="H19" s="7">
        <v>3.0</v>
      </c>
      <c r="I19" s="7">
        <v>2.0</v>
      </c>
      <c r="J19" s="7">
        <v>0.0</v>
      </c>
      <c r="K19" s="7">
        <v>0.0</v>
      </c>
      <c r="L19" s="7">
        <v>3.0</v>
      </c>
      <c r="M19" s="7">
        <v>0.0</v>
      </c>
      <c r="N19" s="7">
        <v>0.0</v>
      </c>
      <c r="O19" s="7">
        <v>0.0</v>
      </c>
      <c r="P19" s="7">
        <v>0.0</v>
      </c>
      <c r="Q19" s="7">
        <v>0.0</v>
      </c>
      <c r="R19" s="7">
        <v>8.0</v>
      </c>
      <c r="S19" s="7">
        <v>6.0</v>
      </c>
      <c r="T19" s="57">
        <f t="shared" si="13"/>
        <v>22</v>
      </c>
      <c r="U19" s="57">
        <f t="shared" si="17"/>
        <v>15</v>
      </c>
      <c r="V19" s="7">
        <v>9.0</v>
      </c>
      <c r="W19" s="7">
        <v>5.0</v>
      </c>
      <c r="X19" s="7">
        <v>0.0</v>
      </c>
      <c r="Y19" s="7">
        <v>0.0</v>
      </c>
      <c r="Z19" s="7">
        <v>0.0</v>
      </c>
      <c r="AA19" s="7">
        <v>0.0</v>
      </c>
      <c r="AB19" s="7">
        <v>0.0</v>
      </c>
      <c r="AC19" s="7">
        <v>0.0</v>
      </c>
      <c r="AD19" s="7">
        <v>13.0</v>
      </c>
      <c r="AE19" s="7">
        <v>10.0</v>
      </c>
      <c r="AF19" s="14">
        <f t="shared" ref="AF19:AG19" si="55">V19+X19+Z19+AB19+AD19</f>
        <v>22</v>
      </c>
      <c r="AG19" s="14">
        <f t="shared" si="55"/>
        <v>15</v>
      </c>
      <c r="AH19" s="56">
        <f t="shared" ref="AH19:AI19" si="56">C19-T19</f>
        <v>0</v>
      </c>
      <c r="AI19" s="56">
        <f t="shared" si="56"/>
        <v>0</v>
      </c>
      <c r="AJ19" s="56">
        <f t="shared" ref="AJ19:AK19" si="57">AF19-C19</f>
        <v>0</v>
      </c>
      <c r="AK19" s="56">
        <f t="shared" si="57"/>
        <v>0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ht="15.75" customHeight="1">
      <c r="A20" s="7" t="s">
        <v>56</v>
      </c>
      <c r="B20" s="7" t="s">
        <v>74</v>
      </c>
      <c r="C20" s="53">
        <v>25.0</v>
      </c>
      <c r="D20" s="53">
        <v>11.0</v>
      </c>
      <c r="E20" s="7">
        <f t="shared" si="42"/>
        <v>36</v>
      </c>
      <c r="F20" s="7">
        <v>14.0</v>
      </c>
      <c r="G20" s="7">
        <v>4.0</v>
      </c>
      <c r="H20" s="7">
        <v>3.0</v>
      </c>
      <c r="I20" s="7">
        <v>4.0</v>
      </c>
      <c r="J20" s="7">
        <v>0.0</v>
      </c>
      <c r="K20" s="7">
        <v>0.0</v>
      </c>
      <c r="L20" s="7">
        <v>3.0</v>
      </c>
      <c r="M20" s="7">
        <v>0.0</v>
      </c>
      <c r="N20" s="7">
        <v>0.0</v>
      </c>
      <c r="O20" s="7">
        <v>0.0</v>
      </c>
      <c r="P20" s="7">
        <v>2.0</v>
      </c>
      <c r="Q20" s="7">
        <v>1.0</v>
      </c>
      <c r="R20" s="7">
        <v>5.0</v>
      </c>
      <c r="S20" s="7">
        <v>3.0</v>
      </c>
      <c r="T20" s="57">
        <f t="shared" si="13"/>
        <v>25</v>
      </c>
      <c r="U20" s="57">
        <f t="shared" si="17"/>
        <v>11</v>
      </c>
      <c r="V20" s="7">
        <v>13.0</v>
      </c>
      <c r="W20" s="7">
        <v>8.0</v>
      </c>
      <c r="X20" s="7">
        <v>0.0</v>
      </c>
      <c r="Y20" s="7">
        <v>0.0</v>
      </c>
      <c r="Z20" s="7">
        <v>0.0</v>
      </c>
      <c r="AA20" s="7">
        <v>0.0</v>
      </c>
      <c r="AB20" s="7">
        <v>0.0</v>
      </c>
      <c r="AC20" s="7">
        <v>0.0</v>
      </c>
      <c r="AD20" s="7">
        <v>12.0</v>
      </c>
      <c r="AE20" s="7">
        <v>3.0</v>
      </c>
      <c r="AF20" s="14">
        <f t="shared" ref="AF20:AG20" si="58">V20+X20+Z20+AB20+AD20</f>
        <v>25</v>
      </c>
      <c r="AG20" s="14">
        <f t="shared" si="58"/>
        <v>11</v>
      </c>
      <c r="AH20" s="56">
        <f t="shared" ref="AH20:AI20" si="59">C20-T20</f>
        <v>0</v>
      </c>
      <c r="AI20" s="56">
        <f t="shared" si="59"/>
        <v>0</v>
      </c>
      <c r="AJ20" s="56">
        <f t="shared" ref="AJ20:AK20" si="60">AF20-C20</f>
        <v>0</v>
      </c>
      <c r="AK20" s="56">
        <f t="shared" si="60"/>
        <v>0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ht="15.75" customHeight="1">
      <c r="A21" s="7" t="s">
        <v>58</v>
      </c>
      <c r="B21" s="7" t="s">
        <v>59</v>
      </c>
      <c r="C21" s="53">
        <v>12.0</v>
      </c>
      <c r="D21" s="53">
        <v>16.0</v>
      </c>
      <c r="E21" s="7">
        <v>28.0</v>
      </c>
      <c r="F21" s="7">
        <v>6.0</v>
      </c>
      <c r="G21" s="7">
        <v>6.0</v>
      </c>
      <c r="H21" s="7">
        <v>0.0</v>
      </c>
      <c r="I21" s="7">
        <v>4.0</v>
      </c>
      <c r="J21" s="7">
        <v>0.0</v>
      </c>
      <c r="K21" s="7">
        <v>0.0</v>
      </c>
      <c r="L21" s="7">
        <v>1.0</v>
      </c>
      <c r="M21" s="7">
        <v>0.0</v>
      </c>
      <c r="N21" s="7">
        <v>0.0</v>
      </c>
      <c r="O21" s="7">
        <v>0.0</v>
      </c>
      <c r="P21" s="7">
        <v>2.0</v>
      </c>
      <c r="Q21" s="7">
        <v>0.0</v>
      </c>
      <c r="R21" s="7">
        <v>5.0</v>
      </c>
      <c r="S21" s="7">
        <v>6.0</v>
      </c>
      <c r="T21" s="57">
        <f t="shared" si="13"/>
        <v>12</v>
      </c>
      <c r="U21" s="57">
        <f t="shared" si="17"/>
        <v>16</v>
      </c>
      <c r="V21" s="7">
        <v>9.0</v>
      </c>
      <c r="W21" s="7">
        <v>9.0</v>
      </c>
      <c r="X21" s="7">
        <v>0.0</v>
      </c>
      <c r="Y21" s="7">
        <v>0.0</v>
      </c>
      <c r="Z21" s="7">
        <v>0.0</v>
      </c>
      <c r="AA21" s="7">
        <v>0.0</v>
      </c>
      <c r="AB21" s="7">
        <v>0.0</v>
      </c>
      <c r="AC21" s="7">
        <v>0.0</v>
      </c>
      <c r="AD21" s="7">
        <v>3.0</v>
      </c>
      <c r="AE21" s="7">
        <v>7.0</v>
      </c>
      <c r="AF21" s="14">
        <f t="shared" ref="AF21:AG21" si="61">V21+X21+Z21+AB21+AD21</f>
        <v>12</v>
      </c>
      <c r="AG21" s="14">
        <f t="shared" si="61"/>
        <v>16</v>
      </c>
      <c r="AH21" s="56">
        <f t="shared" ref="AH21:AI21" si="62">C21-T21</f>
        <v>0</v>
      </c>
      <c r="AI21" s="56">
        <f t="shared" si="62"/>
        <v>0</v>
      </c>
      <c r="AJ21" s="56">
        <f t="shared" ref="AJ21:AK21" si="63">AF21-C21</f>
        <v>0</v>
      </c>
      <c r="AK21" s="56">
        <f t="shared" si="63"/>
        <v>0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ht="15.75" customHeight="1">
      <c r="A22" s="7" t="s">
        <v>60</v>
      </c>
      <c r="B22" s="7" t="s">
        <v>110</v>
      </c>
      <c r="C22" s="53">
        <v>9.0</v>
      </c>
      <c r="D22" s="53">
        <v>15.0</v>
      </c>
      <c r="E22" s="7">
        <f t="shared" ref="E22:E26" si="67">C22+D22</f>
        <v>24</v>
      </c>
      <c r="F22" s="7">
        <v>2.0</v>
      </c>
      <c r="G22" s="7">
        <v>6.0</v>
      </c>
      <c r="H22" s="7">
        <v>1.0</v>
      </c>
      <c r="I22" s="7">
        <v>3.0</v>
      </c>
      <c r="J22" s="7">
        <v>0.0</v>
      </c>
      <c r="K22" s="7">
        <v>0.0</v>
      </c>
      <c r="L22" s="7">
        <v>0.0</v>
      </c>
      <c r="M22" s="7">
        <v>4.0</v>
      </c>
      <c r="N22" s="7">
        <v>0.0</v>
      </c>
      <c r="O22" s="7">
        <v>0.0</v>
      </c>
      <c r="P22" s="7">
        <v>0.0</v>
      </c>
      <c r="Q22" s="7">
        <v>0.0</v>
      </c>
      <c r="R22" s="7">
        <v>6.0</v>
      </c>
      <c r="S22" s="7">
        <v>2.0</v>
      </c>
      <c r="T22" s="57">
        <f t="shared" si="13"/>
        <v>9</v>
      </c>
      <c r="U22" s="57">
        <f t="shared" si="17"/>
        <v>15</v>
      </c>
      <c r="V22" s="7">
        <v>3.0</v>
      </c>
      <c r="W22" s="7">
        <v>10.0</v>
      </c>
      <c r="X22" s="7">
        <v>0.0</v>
      </c>
      <c r="Y22" s="7">
        <v>0.0</v>
      </c>
      <c r="Z22" s="7">
        <v>0.0</v>
      </c>
      <c r="AA22" s="7">
        <v>0.0</v>
      </c>
      <c r="AB22" s="7">
        <v>0.0</v>
      </c>
      <c r="AC22" s="7">
        <v>0.0</v>
      </c>
      <c r="AD22" s="7">
        <v>6.0</v>
      </c>
      <c r="AE22" s="7">
        <v>5.0</v>
      </c>
      <c r="AF22" s="14">
        <f t="shared" ref="AF22:AG22" si="64">V22+X22+Z22+AB22+AD22</f>
        <v>9</v>
      </c>
      <c r="AG22" s="14">
        <f t="shared" si="64"/>
        <v>15</v>
      </c>
      <c r="AH22" s="56">
        <f t="shared" ref="AH22:AI22" si="65">C22-T22</f>
        <v>0</v>
      </c>
      <c r="AI22" s="56">
        <f t="shared" si="65"/>
        <v>0</v>
      </c>
      <c r="AJ22" s="56">
        <f t="shared" ref="AJ22:AK22" si="66">AF22-C22</f>
        <v>0</v>
      </c>
      <c r="AK22" s="56">
        <f t="shared" si="66"/>
        <v>0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ht="15.75" customHeight="1">
      <c r="A23" s="7" t="s">
        <v>62</v>
      </c>
      <c r="B23" s="7" t="s">
        <v>111</v>
      </c>
      <c r="C23" s="53">
        <v>10.0</v>
      </c>
      <c r="D23" s="53">
        <v>21.0</v>
      </c>
      <c r="E23" s="7">
        <f t="shared" si="67"/>
        <v>31</v>
      </c>
      <c r="F23" s="7">
        <v>5.0</v>
      </c>
      <c r="G23" s="7">
        <v>10.0</v>
      </c>
      <c r="H23" s="7">
        <v>1.0</v>
      </c>
      <c r="I23" s="7">
        <v>1.0</v>
      </c>
      <c r="J23" s="7">
        <v>0.0</v>
      </c>
      <c r="K23" s="7">
        <v>0.0</v>
      </c>
      <c r="L23" s="7">
        <v>3.0</v>
      </c>
      <c r="M23" s="7">
        <v>3.0</v>
      </c>
      <c r="N23" s="7">
        <v>0.0</v>
      </c>
      <c r="O23" s="7">
        <v>0.0</v>
      </c>
      <c r="P23" s="7">
        <v>0.0</v>
      </c>
      <c r="Q23" s="7">
        <v>1.0</v>
      </c>
      <c r="R23" s="7">
        <v>1.0</v>
      </c>
      <c r="S23" s="7">
        <v>7.0</v>
      </c>
      <c r="T23" s="57">
        <f t="shared" si="13"/>
        <v>10</v>
      </c>
      <c r="U23" s="57">
        <f t="shared" si="17"/>
        <v>21</v>
      </c>
      <c r="V23" s="7">
        <v>4.0</v>
      </c>
      <c r="W23" s="7">
        <v>9.0</v>
      </c>
      <c r="X23" s="7">
        <v>1.0</v>
      </c>
      <c r="Y23" s="7">
        <v>0.0</v>
      </c>
      <c r="Z23" s="7">
        <v>0.0</v>
      </c>
      <c r="AA23" s="7">
        <v>0.0</v>
      </c>
      <c r="AB23" s="7">
        <v>0.0</v>
      </c>
      <c r="AC23" s="7">
        <v>0.0</v>
      </c>
      <c r="AD23" s="7">
        <v>5.0</v>
      </c>
      <c r="AE23" s="7">
        <v>12.0</v>
      </c>
      <c r="AF23" s="14">
        <f t="shared" ref="AF23:AG23" si="68">V23+X23+Z23+AB23+AD23</f>
        <v>10</v>
      </c>
      <c r="AG23" s="14">
        <f t="shared" si="68"/>
        <v>21</v>
      </c>
      <c r="AH23" s="56">
        <f t="shared" ref="AH23:AI23" si="69">C23-T23</f>
        <v>0</v>
      </c>
      <c r="AI23" s="56">
        <f t="shared" si="69"/>
        <v>0</v>
      </c>
      <c r="AJ23" s="56">
        <f t="shared" ref="AJ23:AK23" si="70">AF23-C23</f>
        <v>0</v>
      </c>
      <c r="AK23" s="56">
        <f t="shared" si="70"/>
        <v>0</v>
      </c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ht="15.75" customHeight="1">
      <c r="A24" s="7" t="s">
        <v>64</v>
      </c>
      <c r="B24" s="7" t="s">
        <v>65</v>
      </c>
      <c r="C24" s="53">
        <v>17.0</v>
      </c>
      <c r="D24" s="53">
        <v>9.0</v>
      </c>
      <c r="E24" s="7">
        <f t="shared" si="67"/>
        <v>26</v>
      </c>
      <c r="F24" s="7">
        <v>7.0</v>
      </c>
      <c r="G24" s="7">
        <v>2.0</v>
      </c>
      <c r="H24" s="7">
        <v>2.0</v>
      </c>
      <c r="I24" s="7">
        <v>3.0</v>
      </c>
      <c r="J24" s="7">
        <v>0.0</v>
      </c>
      <c r="K24" s="7">
        <v>0.0</v>
      </c>
      <c r="L24" s="7">
        <v>1.0</v>
      </c>
      <c r="M24" s="7">
        <v>3.0</v>
      </c>
      <c r="N24" s="7">
        <v>0.0</v>
      </c>
      <c r="O24" s="7">
        <v>0.0</v>
      </c>
      <c r="P24" s="7">
        <v>0.0</v>
      </c>
      <c r="Q24" s="7">
        <v>0.0</v>
      </c>
      <c r="R24" s="7">
        <v>7.0</v>
      </c>
      <c r="S24" s="7">
        <v>1.0</v>
      </c>
      <c r="T24" s="57">
        <f t="shared" si="13"/>
        <v>17</v>
      </c>
      <c r="U24" s="57">
        <f t="shared" si="17"/>
        <v>9</v>
      </c>
      <c r="V24" s="7">
        <v>7.0</v>
      </c>
      <c r="W24" s="7">
        <v>4.0</v>
      </c>
      <c r="X24" s="7">
        <v>0.0</v>
      </c>
      <c r="Y24" s="7">
        <v>0.0</v>
      </c>
      <c r="Z24" s="7">
        <v>0.0</v>
      </c>
      <c r="AA24" s="7">
        <v>0.0</v>
      </c>
      <c r="AB24" s="7">
        <v>0.0</v>
      </c>
      <c r="AC24" s="7">
        <v>0.0</v>
      </c>
      <c r="AD24" s="7">
        <v>10.0</v>
      </c>
      <c r="AE24" s="7">
        <v>5.0</v>
      </c>
      <c r="AF24" s="14">
        <f t="shared" ref="AF24:AG24" si="71">V24+X24+Z24+AB24+AD24</f>
        <v>17</v>
      </c>
      <c r="AG24" s="14">
        <f t="shared" si="71"/>
        <v>9</v>
      </c>
      <c r="AH24" s="56">
        <f t="shared" ref="AH24:AI24" si="72">C24-T24</f>
        <v>0</v>
      </c>
      <c r="AI24" s="56">
        <f t="shared" si="72"/>
        <v>0</v>
      </c>
      <c r="AJ24" s="56">
        <f t="shared" ref="AJ24:AK24" si="73">AF24-C24</f>
        <v>0</v>
      </c>
      <c r="AK24" s="56">
        <f t="shared" si="73"/>
        <v>0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ht="15.75" customHeight="1">
      <c r="A25" s="7" t="s">
        <v>66</v>
      </c>
      <c r="B25" s="7" t="s">
        <v>75</v>
      </c>
      <c r="C25" s="53">
        <v>9.0</v>
      </c>
      <c r="D25" s="53">
        <v>14.0</v>
      </c>
      <c r="E25" s="7">
        <f t="shared" si="67"/>
        <v>23</v>
      </c>
      <c r="F25" s="7">
        <v>6.0</v>
      </c>
      <c r="G25" s="7">
        <v>4.0</v>
      </c>
      <c r="H25" s="7">
        <v>0.0</v>
      </c>
      <c r="I25" s="7">
        <v>4.0</v>
      </c>
      <c r="J25" s="7">
        <v>0.0</v>
      </c>
      <c r="K25" s="7">
        <v>0.0</v>
      </c>
      <c r="L25" s="7">
        <v>3.0</v>
      </c>
      <c r="M25" s="7">
        <v>0.0</v>
      </c>
      <c r="N25" s="7">
        <v>0.0</v>
      </c>
      <c r="O25" s="7">
        <v>0.0</v>
      </c>
      <c r="P25" s="7">
        <v>0.0</v>
      </c>
      <c r="Q25" s="7">
        <v>0.0</v>
      </c>
      <c r="R25" s="7">
        <v>0.0</v>
      </c>
      <c r="S25" s="7">
        <v>6.0</v>
      </c>
      <c r="T25" s="57">
        <f t="shared" si="13"/>
        <v>9</v>
      </c>
      <c r="U25" s="57">
        <f t="shared" si="17"/>
        <v>14</v>
      </c>
      <c r="V25" s="7">
        <v>6.0</v>
      </c>
      <c r="W25" s="7">
        <v>4.0</v>
      </c>
      <c r="X25" s="7">
        <v>0.0</v>
      </c>
      <c r="Y25" s="7">
        <v>0.0</v>
      </c>
      <c r="Z25" s="7">
        <v>0.0</v>
      </c>
      <c r="AA25" s="7">
        <v>0.0</v>
      </c>
      <c r="AB25" s="7">
        <v>0.0</v>
      </c>
      <c r="AC25" s="7">
        <v>0.0</v>
      </c>
      <c r="AD25" s="7">
        <v>3.0</v>
      </c>
      <c r="AE25" s="7">
        <v>10.0</v>
      </c>
      <c r="AF25" s="14">
        <f t="shared" ref="AF25:AG25" si="74">V25+X25+Z25+AB25+AD25</f>
        <v>9</v>
      </c>
      <c r="AG25" s="14">
        <f t="shared" si="74"/>
        <v>14</v>
      </c>
      <c r="AH25" s="56">
        <f t="shared" ref="AH25:AI25" si="75">C25-T25</f>
        <v>0</v>
      </c>
      <c r="AI25" s="56">
        <f t="shared" si="75"/>
        <v>0</v>
      </c>
      <c r="AJ25" s="56">
        <f t="shared" ref="AJ25:AK25" si="76">AF25-C25</f>
        <v>0</v>
      </c>
      <c r="AK25" s="56">
        <f t="shared" si="76"/>
        <v>0</v>
      </c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ht="15.75" customHeight="1">
      <c r="A26" s="30" t="s">
        <v>68</v>
      </c>
      <c r="B26" s="30" t="s">
        <v>112</v>
      </c>
      <c r="C26" s="58">
        <v>6.0</v>
      </c>
      <c r="D26" s="58">
        <v>6.0</v>
      </c>
      <c r="E26" s="30">
        <f t="shared" si="67"/>
        <v>12</v>
      </c>
      <c r="F26" s="30">
        <v>3.0</v>
      </c>
      <c r="G26" s="30">
        <v>5.0</v>
      </c>
      <c r="H26" s="30">
        <v>2.0</v>
      </c>
      <c r="I26" s="30">
        <v>0.0</v>
      </c>
      <c r="J26" s="30">
        <v>0.0</v>
      </c>
      <c r="K26" s="30">
        <v>0.0</v>
      </c>
      <c r="L26" s="30">
        <v>1.0</v>
      </c>
      <c r="M26" s="30">
        <v>1.0</v>
      </c>
      <c r="N26" s="30">
        <v>0.0</v>
      </c>
      <c r="O26" s="30">
        <v>0.0</v>
      </c>
      <c r="P26" s="30">
        <v>0.0</v>
      </c>
      <c r="Q26" s="30">
        <v>0.0</v>
      </c>
      <c r="R26" s="30">
        <v>0.0</v>
      </c>
      <c r="S26" s="30">
        <v>0.0</v>
      </c>
      <c r="T26" s="57">
        <f t="shared" si="13"/>
        <v>6</v>
      </c>
      <c r="U26" s="57">
        <f t="shared" si="17"/>
        <v>6</v>
      </c>
      <c r="V26" s="30">
        <v>3.0</v>
      </c>
      <c r="W26" s="30">
        <v>4.0</v>
      </c>
      <c r="X26" s="30">
        <v>0.0</v>
      </c>
      <c r="Y26" s="30">
        <v>0.0</v>
      </c>
      <c r="Z26" s="30">
        <v>0.0</v>
      </c>
      <c r="AA26" s="30">
        <v>0.0</v>
      </c>
      <c r="AB26" s="30">
        <v>0.0</v>
      </c>
      <c r="AC26" s="30">
        <v>0.0</v>
      </c>
      <c r="AD26" s="30">
        <v>3.0</v>
      </c>
      <c r="AE26" s="30">
        <v>2.0</v>
      </c>
      <c r="AF26" s="14">
        <f t="shared" ref="AF26:AG26" si="77">V26+X26+Z26+AB26+AD26</f>
        <v>6</v>
      </c>
      <c r="AG26" s="14">
        <f t="shared" si="77"/>
        <v>6</v>
      </c>
      <c r="AH26" s="56">
        <f t="shared" ref="AH26:AI26" si="78">C26-T26</f>
        <v>0</v>
      </c>
      <c r="AI26" s="56">
        <f t="shared" si="78"/>
        <v>0</v>
      </c>
      <c r="AJ26" s="56">
        <f t="shared" ref="AJ26:AK26" si="79">AF26-C26</f>
        <v>0</v>
      </c>
      <c r="AK26" s="56">
        <f t="shared" si="79"/>
        <v>0</v>
      </c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ht="15.75" customHeight="1">
      <c r="A27" s="35" t="s">
        <v>18</v>
      </c>
      <c r="B27" s="34">
        <f>C27+D27</f>
        <v>784</v>
      </c>
      <c r="C27" s="59">
        <f t="shared" ref="C27:S27" si="80">sum(C3:C26)</f>
        <v>431</v>
      </c>
      <c r="D27" s="59">
        <f t="shared" si="80"/>
        <v>353</v>
      </c>
      <c r="E27" s="34">
        <f t="shared" si="80"/>
        <v>784</v>
      </c>
      <c r="F27" s="34">
        <f t="shared" si="80"/>
        <v>178</v>
      </c>
      <c r="G27" s="34">
        <f t="shared" si="80"/>
        <v>159</v>
      </c>
      <c r="H27" s="34">
        <f t="shared" si="80"/>
        <v>89</v>
      </c>
      <c r="I27" s="34">
        <f t="shared" si="80"/>
        <v>82</v>
      </c>
      <c r="J27" s="34">
        <f t="shared" si="80"/>
        <v>1</v>
      </c>
      <c r="K27" s="34">
        <f t="shared" si="80"/>
        <v>0</v>
      </c>
      <c r="L27" s="34">
        <f t="shared" si="80"/>
        <v>52</v>
      </c>
      <c r="M27" s="34">
        <f t="shared" si="80"/>
        <v>39</v>
      </c>
      <c r="N27" s="34">
        <f t="shared" si="80"/>
        <v>0</v>
      </c>
      <c r="O27" s="34">
        <f t="shared" si="80"/>
        <v>1</v>
      </c>
      <c r="P27" s="34">
        <f t="shared" si="80"/>
        <v>11</v>
      </c>
      <c r="Q27" s="34">
        <f t="shared" si="80"/>
        <v>9</v>
      </c>
      <c r="R27" s="34">
        <f t="shared" si="80"/>
        <v>111</v>
      </c>
      <c r="S27" s="34">
        <f t="shared" si="80"/>
        <v>73</v>
      </c>
      <c r="T27" s="57">
        <f t="shared" si="13"/>
        <v>431</v>
      </c>
      <c r="U27" s="57">
        <f t="shared" si="17"/>
        <v>353</v>
      </c>
      <c r="V27" s="34">
        <f t="shared" ref="V27:AE27" si="81">sum(V3:V26)</f>
        <v>207</v>
      </c>
      <c r="W27" s="34">
        <f t="shared" si="81"/>
        <v>188</v>
      </c>
      <c r="X27" s="34">
        <f t="shared" si="81"/>
        <v>4</v>
      </c>
      <c r="Y27" s="34">
        <f t="shared" si="81"/>
        <v>3</v>
      </c>
      <c r="Z27" s="34">
        <f t="shared" si="81"/>
        <v>0</v>
      </c>
      <c r="AA27" s="34">
        <f t="shared" si="81"/>
        <v>0</v>
      </c>
      <c r="AB27" s="34">
        <f t="shared" si="81"/>
        <v>0</v>
      </c>
      <c r="AC27" s="34">
        <f t="shared" si="81"/>
        <v>0</v>
      </c>
      <c r="AD27" s="34">
        <f t="shared" si="81"/>
        <v>220</v>
      </c>
      <c r="AE27" s="34">
        <f t="shared" si="81"/>
        <v>162</v>
      </c>
      <c r="AF27" s="14">
        <f t="shared" ref="AF27:AG27" si="82">V27+X27+Z27+AB27+AD27</f>
        <v>431</v>
      </c>
      <c r="AG27" s="14">
        <f t="shared" si="82"/>
        <v>353</v>
      </c>
      <c r="AH27" s="56">
        <f t="shared" ref="AH27:AI27" si="83">C27-T27</f>
        <v>0</v>
      </c>
      <c r="AI27" s="56">
        <f t="shared" si="83"/>
        <v>0</v>
      </c>
      <c r="AJ27" s="56">
        <f t="shared" ref="AJ27:AK27" si="84">AF27-C27</f>
        <v>0</v>
      </c>
      <c r="AK27" s="56">
        <f t="shared" si="84"/>
        <v>0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F1:G1"/>
    <mergeCell ref="H1:I1"/>
    <mergeCell ref="J1:K1"/>
    <mergeCell ref="L1:M1"/>
    <mergeCell ref="N1:O1"/>
    <mergeCell ref="P1:Q1"/>
    <mergeCell ref="R1:S1"/>
    <mergeCell ref="AH1:AI1"/>
    <mergeCell ref="AJ1:AK1"/>
    <mergeCell ref="T1:U1"/>
    <mergeCell ref="V1:W1"/>
    <mergeCell ref="X1:Y1"/>
    <mergeCell ref="Z1:AA1"/>
    <mergeCell ref="AB1:AC1"/>
    <mergeCell ref="AD1:AE1"/>
    <mergeCell ref="AF1:AG1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10.14"/>
    <col customWidth="1" min="3" max="3" width="9.71"/>
    <col customWidth="1" min="4" max="4" width="5.29"/>
    <col customWidth="1" min="5" max="5" width="11.14"/>
    <col customWidth="1" min="6" max="6" width="5.29"/>
    <col customWidth="1" min="7" max="7" width="8.29"/>
    <col customWidth="1" min="8" max="8" width="5.29"/>
    <col customWidth="1" min="9" max="9" width="8.29"/>
    <col customWidth="1" min="10" max="10" width="5.29"/>
    <col customWidth="1" min="11" max="11" width="10.57"/>
    <col customWidth="1" min="12" max="12" width="5.29"/>
    <col customWidth="1" min="13" max="13" width="8.14"/>
    <col customWidth="1" min="14" max="14" width="5.29"/>
    <col customWidth="1" min="15" max="15" width="7.86"/>
    <col customWidth="1" min="16" max="16" width="5.29"/>
    <col customWidth="1" min="17" max="17" width="7.0"/>
    <col customWidth="1" min="18" max="18" width="6.71"/>
    <col customWidth="1" min="19" max="19" width="6.43"/>
    <col customWidth="1" min="20" max="20" width="5.29"/>
    <col customWidth="1" min="21" max="21" width="6.29"/>
    <col customWidth="1" min="22" max="22" width="5.14"/>
    <col customWidth="1" min="23" max="23" width="6.14"/>
    <col customWidth="1" min="24" max="24" width="5.14"/>
    <col customWidth="1" min="25" max="25" width="5.71"/>
    <col customWidth="1" min="26" max="26" width="5.14"/>
    <col customWidth="1" min="27" max="27" width="6.57"/>
    <col customWidth="1" min="28" max="28" width="5.14"/>
    <col customWidth="1" min="29" max="29" width="6.71"/>
    <col customWidth="1" min="30" max="30" width="5.0"/>
    <col customWidth="1" min="31" max="31" width="7.43"/>
    <col customWidth="1" min="32" max="32" width="5.86"/>
    <col customWidth="1" min="33" max="33" width="5.29"/>
    <col customWidth="1" min="34" max="34" width="6.57"/>
    <col customWidth="1" min="35" max="36" width="5.29"/>
    <col customWidth="1" hidden="1" min="37" max="39" width="14.43"/>
  </cols>
  <sheetData>
    <row r="1" ht="48.0" customHeight="1">
      <c r="A1" s="60"/>
      <c r="B1" s="60"/>
      <c r="C1" s="60"/>
      <c r="D1" s="60"/>
      <c r="E1" s="61" t="s">
        <v>113</v>
      </c>
      <c r="F1" s="3"/>
      <c r="G1" s="61" t="s">
        <v>114</v>
      </c>
      <c r="H1" s="3"/>
      <c r="I1" s="61" t="s">
        <v>115</v>
      </c>
      <c r="J1" s="3"/>
      <c r="K1" s="61" t="s">
        <v>116</v>
      </c>
      <c r="L1" s="3"/>
      <c r="M1" s="61" t="s">
        <v>117</v>
      </c>
      <c r="N1" s="3"/>
      <c r="O1" s="61" t="s">
        <v>118</v>
      </c>
      <c r="P1" s="3"/>
      <c r="Q1" s="61" t="s">
        <v>119</v>
      </c>
      <c r="R1" s="3"/>
      <c r="S1" s="61" t="s">
        <v>120</v>
      </c>
      <c r="T1" s="3"/>
      <c r="U1" s="61" t="s">
        <v>8</v>
      </c>
      <c r="V1" s="3"/>
      <c r="W1" s="61" t="s">
        <v>9</v>
      </c>
      <c r="X1" s="3"/>
      <c r="Y1" s="61" t="s">
        <v>10</v>
      </c>
      <c r="Z1" s="3"/>
      <c r="AA1" s="61" t="s">
        <v>11</v>
      </c>
      <c r="AB1" s="3"/>
      <c r="AC1" s="61" t="s">
        <v>12</v>
      </c>
      <c r="AD1" s="3"/>
      <c r="AE1" s="62" t="s">
        <v>121</v>
      </c>
      <c r="AG1" s="61" t="s">
        <v>122</v>
      </c>
      <c r="AH1" s="63" t="s">
        <v>123</v>
      </c>
      <c r="AI1" s="3"/>
      <c r="AJ1" s="61" t="s">
        <v>124</v>
      </c>
      <c r="AK1" s="64"/>
      <c r="AL1" s="64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</row>
    <row r="2" ht="15.75" customHeight="1">
      <c r="A2" s="7"/>
      <c r="B2" s="7" t="s">
        <v>93</v>
      </c>
      <c r="C2" s="7" t="s">
        <v>94</v>
      </c>
      <c r="D2" s="16" t="s">
        <v>18</v>
      </c>
      <c r="E2" s="7" t="s">
        <v>19</v>
      </c>
      <c r="F2" s="7" t="s">
        <v>20</v>
      </c>
      <c r="G2" s="7" t="s">
        <v>19</v>
      </c>
      <c r="H2" s="7" t="s">
        <v>20</v>
      </c>
      <c r="I2" s="7" t="s">
        <v>19</v>
      </c>
      <c r="J2" s="7" t="s">
        <v>20</v>
      </c>
      <c r="K2" s="7" t="s">
        <v>19</v>
      </c>
      <c r="L2" s="7" t="s">
        <v>20</v>
      </c>
      <c r="M2" s="7" t="s">
        <v>19</v>
      </c>
      <c r="N2" s="7" t="s">
        <v>20</v>
      </c>
      <c r="O2" s="7" t="s">
        <v>19</v>
      </c>
      <c r="P2" s="7" t="s">
        <v>20</v>
      </c>
      <c r="Q2" s="9" t="s">
        <v>19</v>
      </c>
      <c r="R2" s="9" t="s">
        <v>20</v>
      </c>
      <c r="S2" s="65" t="s">
        <v>19</v>
      </c>
      <c r="T2" s="66" t="s">
        <v>20</v>
      </c>
      <c r="U2" s="10" t="s">
        <v>19</v>
      </c>
      <c r="V2" s="11" t="s">
        <v>20</v>
      </c>
      <c r="W2" s="10" t="s">
        <v>19</v>
      </c>
      <c r="X2" s="11" t="s">
        <v>20</v>
      </c>
      <c r="Y2" s="10" t="s">
        <v>19</v>
      </c>
      <c r="Z2" s="11" t="s">
        <v>20</v>
      </c>
      <c r="AA2" s="10" t="s">
        <v>19</v>
      </c>
      <c r="AB2" s="11" t="s">
        <v>20</v>
      </c>
      <c r="AC2" s="10" t="s">
        <v>19</v>
      </c>
      <c r="AD2" s="12" t="s">
        <v>20</v>
      </c>
      <c r="AE2" s="7" t="s">
        <v>19</v>
      </c>
      <c r="AF2" s="7" t="s">
        <v>21</v>
      </c>
      <c r="AG2" s="33" t="s">
        <v>18</v>
      </c>
      <c r="AH2" s="33" t="s">
        <v>22</v>
      </c>
      <c r="AI2" s="33" t="s">
        <v>20</v>
      </c>
      <c r="AJ2" s="33" t="s">
        <v>18</v>
      </c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ht="15.75" customHeight="1">
      <c r="A3" s="7" t="s">
        <v>23</v>
      </c>
      <c r="B3" s="67">
        <v>18.0</v>
      </c>
      <c r="C3" s="68">
        <v>14.0</v>
      </c>
      <c r="D3" s="16">
        <f t="shared" ref="D3:D26" si="4">B3+C3</f>
        <v>32</v>
      </c>
      <c r="E3" s="7">
        <v>7.0</v>
      </c>
      <c r="F3" s="7">
        <v>7.0</v>
      </c>
      <c r="G3" s="7">
        <v>7.0</v>
      </c>
      <c r="H3" s="7">
        <v>2.0</v>
      </c>
      <c r="I3" s="7">
        <v>0.0</v>
      </c>
      <c r="J3" s="7">
        <v>0.0</v>
      </c>
      <c r="K3" s="7">
        <v>3.0</v>
      </c>
      <c r="L3" s="7">
        <v>5.0</v>
      </c>
      <c r="M3" s="7">
        <v>0.0</v>
      </c>
      <c r="N3" s="7">
        <v>0.0</v>
      </c>
      <c r="O3" s="7">
        <v>0.0</v>
      </c>
      <c r="P3" s="7">
        <v>0.0</v>
      </c>
      <c r="Q3" s="7">
        <v>1.0</v>
      </c>
      <c r="R3" s="7">
        <v>0.0</v>
      </c>
      <c r="S3" s="19">
        <v>18.0</v>
      </c>
      <c r="T3" s="69">
        <f t="shared" ref="T3:T12" si="5">F3+H3+J3+L3+R3</f>
        <v>14</v>
      </c>
      <c r="U3" s="7">
        <v>10.0</v>
      </c>
      <c r="V3" s="7">
        <v>10.0</v>
      </c>
      <c r="W3" s="7">
        <v>0.0</v>
      </c>
      <c r="X3" s="7">
        <v>0.0</v>
      </c>
      <c r="Y3" s="7">
        <v>0.0</v>
      </c>
      <c r="Z3" s="7">
        <v>0.0</v>
      </c>
      <c r="AA3" s="7">
        <v>0.0</v>
      </c>
      <c r="AB3" s="7">
        <v>0.0</v>
      </c>
      <c r="AC3" s="7">
        <v>8.0</v>
      </c>
      <c r="AD3" s="7">
        <v>4.0</v>
      </c>
      <c r="AE3" s="56">
        <f t="shared" ref="AE3:AF3" si="1">U3+W3+Y3+AA3+AC3</f>
        <v>18</v>
      </c>
      <c r="AF3" s="14">
        <f t="shared" si="1"/>
        <v>14</v>
      </c>
      <c r="AG3" s="33">
        <f t="shared" ref="AG3:AH3" si="2">B3-S3</f>
        <v>0</v>
      </c>
      <c r="AH3" s="33">
        <f t="shared" si="2"/>
        <v>0</v>
      </c>
      <c r="AI3" s="33">
        <f t="shared" ref="AI3:AJ3" si="3">AE3-B3</f>
        <v>0</v>
      </c>
      <c r="AJ3" s="33">
        <f t="shared" si="3"/>
        <v>0</v>
      </c>
      <c r="AK3" s="7"/>
      <c r="AL3" s="7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ht="15.75" customHeight="1">
      <c r="A4" s="7" t="s">
        <v>25</v>
      </c>
      <c r="B4" s="67">
        <v>17.0</v>
      </c>
      <c r="C4" s="68">
        <v>12.0</v>
      </c>
      <c r="D4" s="16">
        <f t="shared" si="4"/>
        <v>29</v>
      </c>
      <c r="E4" s="7">
        <v>4.0</v>
      </c>
      <c r="F4" s="7">
        <v>6.0</v>
      </c>
      <c r="G4" s="7">
        <v>4.0</v>
      </c>
      <c r="H4" s="7">
        <v>3.0</v>
      </c>
      <c r="I4" s="7">
        <v>0.0</v>
      </c>
      <c r="J4" s="7">
        <v>0.0</v>
      </c>
      <c r="K4" s="7">
        <v>5.0</v>
      </c>
      <c r="L4" s="7">
        <v>1.0</v>
      </c>
      <c r="M4" s="7">
        <v>0.0</v>
      </c>
      <c r="N4" s="7">
        <v>0.0</v>
      </c>
      <c r="O4" s="7">
        <v>0.0</v>
      </c>
      <c r="P4" s="7">
        <v>1.0</v>
      </c>
      <c r="Q4" s="7">
        <v>4.0</v>
      </c>
      <c r="R4" s="7">
        <v>2.0</v>
      </c>
      <c r="S4" s="19">
        <v>17.0</v>
      </c>
      <c r="T4" s="69">
        <f t="shared" si="5"/>
        <v>12</v>
      </c>
      <c r="U4" s="7">
        <v>8.0</v>
      </c>
      <c r="V4" s="7">
        <v>8.0</v>
      </c>
      <c r="W4" s="7">
        <v>0.0</v>
      </c>
      <c r="X4" s="7">
        <v>0.0</v>
      </c>
      <c r="Y4" s="7">
        <v>0.0</v>
      </c>
      <c r="Z4" s="7">
        <v>0.0</v>
      </c>
      <c r="AA4" s="7">
        <v>0.0</v>
      </c>
      <c r="AB4" s="7">
        <v>0.0</v>
      </c>
      <c r="AC4" s="7">
        <v>9.0</v>
      </c>
      <c r="AD4" s="7">
        <v>4.0</v>
      </c>
      <c r="AE4" s="56">
        <f t="shared" ref="AE4:AF4" si="6">U4+W4+Y4+AA4+AC4</f>
        <v>17</v>
      </c>
      <c r="AF4" s="14">
        <f t="shared" si="6"/>
        <v>12</v>
      </c>
      <c r="AG4" s="33">
        <f t="shared" ref="AG4:AH4" si="7">B4-S4</f>
        <v>0</v>
      </c>
      <c r="AH4" s="33">
        <f t="shared" si="7"/>
        <v>0</v>
      </c>
      <c r="AI4" s="33">
        <f t="shared" ref="AI4:AJ4" si="8">AE4-B4</f>
        <v>0</v>
      </c>
      <c r="AJ4" s="33">
        <f t="shared" si="8"/>
        <v>0</v>
      </c>
      <c r="AK4" s="7"/>
      <c r="AL4" s="7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ht="15.75" customHeight="1">
      <c r="A5" s="7" t="s">
        <v>26</v>
      </c>
      <c r="B5" s="67">
        <v>19.0</v>
      </c>
      <c r="C5" s="68">
        <v>18.0</v>
      </c>
      <c r="D5" s="16">
        <f t="shared" si="4"/>
        <v>37</v>
      </c>
      <c r="E5" s="7">
        <v>10.0</v>
      </c>
      <c r="F5" s="7">
        <v>8.0</v>
      </c>
      <c r="G5" s="7">
        <v>3.0</v>
      </c>
      <c r="H5" s="7">
        <v>6.0</v>
      </c>
      <c r="I5" s="7">
        <v>0.0</v>
      </c>
      <c r="J5" s="7">
        <v>0.0</v>
      </c>
      <c r="K5" s="7">
        <v>1.0</v>
      </c>
      <c r="L5" s="7">
        <v>2.0</v>
      </c>
      <c r="M5" s="7">
        <v>0.0</v>
      </c>
      <c r="N5" s="7">
        <v>0.0</v>
      </c>
      <c r="O5" s="7">
        <v>1.0</v>
      </c>
      <c r="P5" s="7">
        <v>1.0</v>
      </c>
      <c r="Q5" s="7">
        <v>5.0</v>
      </c>
      <c r="R5" s="7">
        <v>2.0</v>
      </c>
      <c r="S5" s="19">
        <v>19.0</v>
      </c>
      <c r="T5" s="69">
        <f t="shared" si="5"/>
        <v>18</v>
      </c>
      <c r="U5" s="7">
        <v>11.0</v>
      </c>
      <c r="V5" s="7">
        <v>10.0</v>
      </c>
      <c r="W5" s="7">
        <v>0.0</v>
      </c>
      <c r="X5" s="7">
        <v>0.0</v>
      </c>
      <c r="Y5" s="7">
        <v>0.0</v>
      </c>
      <c r="Z5" s="7">
        <v>0.0</v>
      </c>
      <c r="AA5" s="7">
        <v>0.0</v>
      </c>
      <c r="AB5" s="7">
        <v>0.0</v>
      </c>
      <c r="AC5" s="7">
        <v>8.0</v>
      </c>
      <c r="AD5" s="7">
        <v>8.0</v>
      </c>
      <c r="AE5" s="56">
        <f t="shared" ref="AE5:AF5" si="9">U5+W5+Y5+AA5+AC5</f>
        <v>19</v>
      </c>
      <c r="AF5" s="14">
        <f t="shared" si="9"/>
        <v>18</v>
      </c>
      <c r="AG5" s="33">
        <f t="shared" ref="AG5:AH5" si="10">B5-S5</f>
        <v>0</v>
      </c>
      <c r="AH5" s="33">
        <f t="shared" si="10"/>
        <v>0</v>
      </c>
      <c r="AI5" s="33">
        <f t="shared" ref="AI5:AJ5" si="11">AE5-B5</f>
        <v>0</v>
      </c>
      <c r="AJ5" s="33">
        <f t="shared" si="11"/>
        <v>0</v>
      </c>
      <c r="AK5" s="7"/>
      <c r="AL5" s="7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ht="15.75" customHeight="1">
      <c r="A6" s="7" t="s">
        <v>28</v>
      </c>
      <c r="B6" s="67">
        <v>15.0</v>
      </c>
      <c r="C6" s="68">
        <v>16.0</v>
      </c>
      <c r="D6" s="16">
        <f t="shared" si="4"/>
        <v>31</v>
      </c>
      <c r="E6" s="7">
        <v>7.0</v>
      </c>
      <c r="F6" s="7">
        <v>6.0</v>
      </c>
      <c r="G6" s="7">
        <v>2.0</v>
      </c>
      <c r="H6" s="7">
        <v>7.0</v>
      </c>
      <c r="I6" s="7">
        <v>0.0</v>
      </c>
      <c r="J6" s="7">
        <v>0.0</v>
      </c>
      <c r="K6" s="7">
        <v>3.0</v>
      </c>
      <c r="L6" s="7">
        <v>0.0</v>
      </c>
      <c r="M6" s="7">
        <v>0.0</v>
      </c>
      <c r="N6" s="7">
        <v>0.0</v>
      </c>
      <c r="O6" s="7">
        <v>0.0</v>
      </c>
      <c r="P6" s="7">
        <v>0.0</v>
      </c>
      <c r="Q6" s="7">
        <v>3.0</v>
      </c>
      <c r="R6" s="7">
        <v>3.0</v>
      </c>
      <c r="S6" s="19">
        <v>15.0</v>
      </c>
      <c r="T6" s="69">
        <f t="shared" si="5"/>
        <v>16</v>
      </c>
      <c r="U6" s="7">
        <v>9.0</v>
      </c>
      <c r="V6" s="7">
        <v>8.0</v>
      </c>
      <c r="W6" s="7">
        <v>0.0</v>
      </c>
      <c r="X6" s="7">
        <v>0.0</v>
      </c>
      <c r="Y6" s="7">
        <v>0.0</v>
      </c>
      <c r="Z6" s="7">
        <v>0.0</v>
      </c>
      <c r="AA6" s="7">
        <v>0.0</v>
      </c>
      <c r="AB6" s="7">
        <v>0.0</v>
      </c>
      <c r="AC6" s="7">
        <v>6.0</v>
      </c>
      <c r="AD6" s="7">
        <v>8.0</v>
      </c>
      <c r="AE6" s="56">
        <f t="shared" ref="AE6:AF6" si="12">U6+W6+Y6+AA6+AC6</f>
        <v>15</v>
      </c>
      <c r="AF6" s="14">
        <f t="shared" si="12"/>
        <v>16</v>
      </c>
      <c r="AG6" s="33">
        <f t="shared" ref="AG6:AH6" si="13">B6-S6</f>
        <v>0</v>
      </c>
      <c r="AH6" s="33">
        <f t="shared" si="13"/>
        <v>0</v>
      </c>
      <c r="AI6" s="33">
        <f t="shared" ref="AI6:AJ6" si="14">AE6-B6</f>
        <v>0</v>
      </c>
      <c r="AJ6" s="33">
        <f t="shared" si="14"/>
        <v>0</v>
      </c>
      <c r="AK6" s="7"/>
      <c r="AL6" s="7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ht="15.75" customHeight="1">
      <c r="A7" s="7" t="s">
        <v>30</v>
      </c>
      <c r="B7" s="67">
        <v>19.0</v>
      </c>
      <c r="C7" s="68">
        <v>12.0</v>
      </c>
      <c r="D7" s="16">
        <f t="shared" si="4"/>
        <v>31</v>
      </c>
      <c r="E7" s="7">
        <v>10.0</v>
      </c>
      <c r="F7" s="7">
        <v>6.0</v>
      </c>
      <c r="G7" s="7">
        <v>6.0</v>
      </c>
      <c r="H7" s="7">
        <v>1.0</v>
      </c>
      <c r="I7" s="7">
        <v>0.0</v>
      </c>
      <c r="J7" s="7">
        <v>0.0</v>
      </c>
      <c r="K7" s="7">
        <v>1.0</v>
      </c>
      <c r="L7" s="7">
        <v>3.0</v>
      </c>
      <c r="M7" s="7">
        <v>0.0</v>
      </c>
      <c r="N7" s="7">
        <v>0.0</v>
      </c>
      <c r="O7" s="7">
        <v>0.0</v>
      </c>
      <c r="P7" s="7">
        <v>0.0</v>
      </c>
      <c r="Q7" s="7">
        <v>2.0</v>
      </c>
      <c r="R7" s="7">
        <v>2.0</v>
      </c>
      <c r="S7" s="19">
        <v>19.0</v>
      </c>
      <c r="T7" s="69">
        <f t="shared" si="5"/>
        <v>12</v>
      </c>
      <c r="U7" s="7">
        <v>11.0</v>
      </c>
      <c r="V7" s="7">
        <v>5.0</v>
      </c>
      <c r="W7" s="7">
        <v>1.0</v>
      </c>
      <c r="X7" s="7">
        <v>1.0</v>
      </c>
      <c r="Y7" s="7">
        <v>0.0</v>
      </c>
      <c r="Z7" s="7">
        <v>0.0</v>
      </c>
      <c r="AA7" s="7">
        <v>0.0</v>
      </c>
      <c r="AB7" s="7">
        <v>0.0</v>
      </c>
      <c r="AC7" s="7">
        <v>7.0</v>
      </c>
      <c r="AD7" s="7">
        <v>6.0</v>
      </c>
      <c r="AE7" s="56">
        <f t="shared" ref="AE7:AF7" si="15">U7+W7+Y7+AA7+AC7</f>
        <v>19</v>
      </c>
      <c r="AF7" s="14">
        <f t="shared" si="15"/>
        <v>12</v>
      </c>
      <c r="AG7" s="33">
        <f t="shared" ref="AG7:AH7" si="16">B7-S7</f>
        <v>0</v>
      </c>
      <c r="AH7" s="33">
        <f t="shared" si="16"/>
        <v>0</v>
      </c>
      <c r="AI7" s="33">
        <f t="shared" ref="AI7:AJ7" si="17">AE7-B7</f>
        <v>0</v>
      </c>
      <c r="AJ7" s="33">
        <f t="shared" si="17"/>
        <v>0</v>
      </c>
      <c r="AK7" s="7"/>
      <c r="AL7" s="7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ht="15.75" customHeight="1">
      <c r="A8" s="7" t="s">
        <v>32</v>
      </c>
      <c r="B8" s="67">
        <v>15.0</v>
      </c>
      <c r="C8" s="68">
        <v>18.0</v>
      </c>
      <c r="D8" s="16">
        <f t="shared" si="4"/>
        <v>33</v>
      </c>
      <c r="E8" s="7">
        <v>5.0</v>
      </c>
      <c r="F8" s="7">
        <v>10.0</v>
      </c>
      <c r="G8" s="7">
        <v>5.0</v>
      </c>
      <c r="H8" s="7">
        <v>5.0</v>
      </c>
      <c r="I8" s="7">
        <v>0.0</v>
      </c>
      <c r="J8" s="7">
        <v>0.0</v>
      </c>
      <c r="K8" s="7">
        <v>3.0</v>
      </c>
      <c r="L8" s="7">
        <v>1.0</v>
      </c>
      <c r="M8" s="7">
        <v>0.0</v>
      </c>
      <c r="N8" s="7">
        <v>0.0</v>
      </c>
      <c r="O8" s="7">
        <v>1.0</v>
      </c>
      <c r="P8" s="7">
        <v>0.0</v>
      </c>
      <c r="Q8" s="7">
        <v>2.0</v>
      </c>
      <c r="R8" s="7">
        <v>2.0</v>
      </c>
      <c r="S8" s="19">
        <v>15.0</v>
      </c>
      <c r="T8" s="69">
        <f t="shared" si="5"/>
        <v>18</v>
      </c>
      <c r="U8" s="7">
        <v>7.0</v>
      </c>
      <c r="V8" s="7">
        <v>10.0</v>
      </c>
      <c r="W8" s="7">
        <v>1.0</v>
      </c>
      <c r="X8" s="7">
        <v>2.0</v>
      </c>
      <c r="Y8" s="7">
        <v>0.0</v>
      </c>
      <c r="Z8" s="7">
        <v>0.0</v>
      </c>
      <c r="AA8" s="7">
        <v>0.0</v>
      </c>
      <c r="AB8" s="7">
        <v>0.0</v>
      </c>
      <c r="AC8" s="7">
        <v>7.0</v>
      </c>
      <c r="AD8" s="7">
        <v>6.0</v>
      </c>
      <c r="AE8" s="56">
        <f t="shared" ref="AE8:AF8" si="18">U8+W8+Y8+AA8+AC8</f>
        <v>15</v>
      </c>
      <c r="AF8" s="14">
        <f t="shared" si="18"/>
        <v>18</v>
      </c>
      <c r="AG8" s="33">
        <f t="shared" ref="AG8:AH8" si="19">B8-S8</f>
        <v>0</v>
      </c>
      <c r="AH8" s="33">
        <f t="shared" si="19"/>
        <v>0</v>
      </c>
      <c r="AI8" s="33">
        <f t="shared" ref="AI8:AJ8" si="20">AE8-B8</f>
        <v>0</v>
      </c>
      <c r="AJ8" s="33">
        <f t="shared" si="20"/>
        <v>0</v>
      </c>
      <c r="AK8" s="7"/>
      <c r="AL8" s="7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ht="15.75" customHeight="1">
      <c r="A9" s="7" t="s">
        <v>34</v>
      </c>
      <c r="B9" s="67">
        <v>22.0</v>
      </c>
      <c r="C9" s="68">
        <v>12.0</v>
      </c>
      <c r="D9" s="16">
        <f t="shared" si="4"/>
        <v>34</v>
      </c>
      <c r="E9" s="7">
        <v>12.0</v>
      </c>
      <c r="F9" s="7">
        <v>7.0</v>
      </c>
      <c r="G9" s="7">
        <v>7.0</v>
      </c>
      <c r="H9" s="7">
        <v>2.0</v>
      </c>
      <c r="I9" s="7">
        <v>0.0</v>
      </c>
      <c r="J9" s="7">
        <v>0.0</v>
      </c>
      <c r="K9" s="7">
        <v>2.0</v>
      </c>
      <c r="L9" s="7">
        <v>1.0</v>
      </c>
      <c r="M9" s="7">
        <v>0.0</v>
      </c>
      <c r="N9" s="7">
        <v>0.0</v>
      </c>
      <c r="O9" s="7">
        <v>0.0</v>
      </c>
      <c r="P9" s="7">
        <v>1.0</v>
      </c>
      <c r="Q9" s="7">
        <v>1.0</v>
      </c>
      <c r="R9" s="7">
        <v>2.0</v>
      </c>
      <c r="S9" s="19">
        <v>22.0</v>
      </c>
      <c r="T9" s="69">
        <f t="shared" si="5"/>
        <v>12</v>
      </c>
      <c r="U9" s="7">
        <v>15.0</v>
      </c>
      <c r="V9" s="7">
        <v>7.0</v>
      </c>
      <c r="W9" s="7">
        <v>0.0</v>
      </c>
      <c r="X9" s="7">
        <v>0.0</v>
      </c>
      <c r="Y9" s="7">
        <v>0.0</v>
      </c>
      <c r="Z9" s="7">
        <v>0.0</v>
      </c>
      <c r="AA9" s="7">
        <v>0.0</v>
      </c>
      <c r="AB9" s="7">
        <v>0.0</v>
      </c>
      <c r="AC9" s="7">
        <v>7.0</v>
      </c>
      <c r="AD9" s="7">
        <v>5.0</v>
      </c>
      <c r="AE9" s="56">
        <f t="shared" ref="AE9:AF9" si="21">U9+W9+Y9+AA9+AC9</f>
        <v>22</v>
      </c>
      <c r="AF9" s="14">
        <f t="shared" si="21"/>
        <v>12</v>
      </c>
      <c r="AG9" s="33">
        <f t="shared" ref="AG9:AH9" si="22">B9-S9</f>
        <v>0</v>
      </c>
      <c r="AH9" s="33">
        <f t="shared" si="22"/>
        <v>0</v>
      </c>
      <c r="AI9" s="33">
        <f t="shared" ref="AI9:AJ9" si="23">AE9-B9</f>
        <v>0</v>
      </c>
      <c r="AJ9" s="33">
        <f t="shared" si="23"/>
        <v>0</v>
      </c>
      <c r="AK9" s="7"/>
      <c r="AL9" s="7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ht="15.75" customHeight="1">
      <c r="A10" s="7" t="s">
        <v>36</v>
      </c>
      <c r="B10" s="67">
        <v>15.0</v>
      </c>
      <c r="C10" s="68">
        <v>20.0</v>
      </c>
      <c r="D10" s="16">
        <f t="shared" si="4"/>
        <v>35</v>
      </c>
      <c r="E10" s="7">
        <v>7.0</v>
      </c>
      <c r="F10" s="7">
        <v>10.0</v>
      </c>
      <c r="G10" s="7">
        <v>1.0</v>
      </c>
      <c r="H10" s="7">
        <v>5.0</v>
      </c>
      <c r="I10" s="7">
        <v>0.0</v>
      </c>
      <c r="J10" s="7">
        <v>0.0</v>
      </c>
      <c r="K10" s="7">
        <v>4.0</v>
      </c>
      <c r="L10" s="7">
        <v>2.0</v>
      </c>
      <c r="M10" s="7">
        <v>0.0</v>
      </c>
      <c r="N10" s="7">
        <v>0.0</v>
      </c>
      <c r="O10" s="7">
        <v>0.0</v>
      </c>
      <c r="P10" s="7">
        <v>0.0</v>
      </c>
      <c r="Q10" s="7">
        <v>3.0</v>
      </c>
      <c r="R10" s="7">
        <v>3.0</v>
      </c>
      <c r="S10" s="19">
        <v>15.0</v>
      </c>
      <c r="T10" s="69">
        <f t="shared" si="5"/>
        <v>20</v>
      </c>
      <c r="U10" s="7">
        <v>8.0</v>
      </c>
      <c r="V10" s="7">
        <v>11.0</v>
      </c>
      <c r="W10" s="7">
        <v>0.0</v>
      </c>
      <c r="X10" s="7">
        <v>0.0</v>
      </c>
      <c r="Y10" s="7">
        <v>0.0</v>
      </c>
      <c r="Z10" s="7">
        <v>0.0</v>
      </c>
      <c r="AA10" s="7">
        <v>0.0</v>
      </c>
      <c r="AB10" s="7">
        <v>0.0</v>
      </c>
      <c r="AC10" s="7">
        <v>7.0</v>
      </c>
      <c r="AD10" s="7">
        <v>9.0</v>
      </c>
      <c r="AE10" s="56">
        <f t="shared" ref="AE10:AF10" si="24">U10+W10+Y10+AA10+AC10</f>
        <v>15</v>
      </c>
      <c r="AF10" s="14">
        <f t="shared" si="24"/>
        <v>20</v>
      </c>
      <c r="AG10" s="33">
        <f t="shared" ref="AG10:AH10" si="25">B10-S10</f>
        <v>0</v>
      </c>
      <c r="AH10" s="33">
        <f t="shared" si="25"/>
        <v>0</v>
      </c>
      <c r="AI10" s="33">
        <f t="shared" ref="AI10:AJ10" si="26">AE10-B10</f>
        <v>0</v>
      </c>
      <c r="AJ10" s="33">
        <f t="shared" si="26"/>
        <v>0</v>
      </c>
      <c r="AK10" s="7"/>
      <c r="AL10" s="7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ht="15.75" customHeight="1">
      <c r="A11" s="7" t="s">
        <v>38</v>
      </c>
      <c r="B11" s="67">
        <v>25.0</v>
      </c>
      <c r="C11" s="68">
        <v>11.0</v>
      </c>
      <c r="D11" s="16">
        <f t="shared" si="4"/>
        <v>36</v>
      </c>
      <c r="E11" s="7">
        <v>10.0</v>
      </c>
      <c r="F11" s="7">
        <v>5.0</v>
      </c>
      <c r="G11" s="7">
        <v>4.0</v>
      </c>
      <c r="H11" s="7">
        <v>3.0</v>
      </c>
      <c r="I11" s="7">
        <v>0.0</v>
      </c>
      <c r="J11" s="7">
        <v>0.0</v>
      </c>
      <c r="K11" s="7">
        <v>1.0</v>
      </c>
      <c r="L11" s="7">
        <v>1.0</v>
      </c>
      <c r="M11" s="7">
        <v>0.0</v>
      </c>
      <c r="N11" s="7">
        <v>0.0</v>
      </c>
      <c r="O11" s="7">
        <v>1.0</v>
      </c>
      <c r="P11" s="7">
        <v>1.0</v>
      </c>
      <c r="Q11" s="7">
        <v>9.0</v>
      </c>
      <c r="R11" s="7">
        <v>1.0</v>
      </c>
      <c r="S11" s="19">
        <v>25.0</v>
      </c>
      <c r="T11" s="69">
        <f t="shared" si="5"/>
        <v>10</v>
      </c>
      <c r="U11" s="7">
        <v>11.0</v>
      </c>
      <c r="V11" s="7">
        <v>7.0</v>
      </c>
      <c r="W11" s="7">
        <v>0.0</v>
      </c>
      <c r="X11" s="7">
        <v>0.0</v>
      </c>
      <c r="Y11" s="7">
        <v>0.0</v>
      </c>
      <c r="Z11" s="7">
        <v>0.0</v>
      </c>
      <c r="AA11" s="7">
        <v>0.0</v>
      </c>
      <c r="AB11" s="7">
        <v>0.0</v>
      </c>
      <c r="AC11" s="7">
        <v>14.0</v>
      </c>
      <c r="AD11" s="7">
        <v>4.0</v>
      </c>
      <c r="AE11" s="56">
        <f t="shared" ref="AE11:AF11" si="27">U11+W11+Y11+AA11+AC11</f>
        <v>25</v>
      </c>
      <c r="AF11" s="14">
        <f t="shared" si="27"/>
        <v>11</v>
      </c>
      <c r="AG11" s="33">
        <f t="shared" ref="AG11:AH11" si="28">B11-S11</f>
        <v>0</v>
      </c>
      <c r="AH11" s="33">
        <f t="shared" si="28"/>
        <v>1</v>
      </c>
      <c r="AI11" s="33">
        <f t="shared" ref="AI11:AJ11" si="29">AE11-B11</f>
        <v>0</v>
      </c>
      <c r="AJ11" s="33">
        <f t="shared" si="29"/>
        <v>0</v>
      </c>
      <c r="AK11" s="7"/>
      <c r="AL11" s="7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ht="15.75" customHeight="1">
      <c r="A12" s="7" t="s">
        <v>40</v>
      </c>
      <c r="B12" s="67">
        <v>25.0</v>
      </c>
      <c r="C12" s="68">
        <v>12.0</v>
      </c>
      <c r="D12" s="16">
        <f t="shared" si="4"/>
        <v>37</v>
      </c>
      <c r="E12" s="7">
        <v>9.0</v>
      </c>
      <c r="F12" s="7">
        <v>8.0</v>
      </c>
      <c r="G12" s="7">
        <v>5.0</v>
      </c>
      <c r="H12" s="7">
        <v>2.0</v>
      </c>
      <c r="I12" s="7">
        <v>0.0</v>
      </c>
      <c r="J12" s="7">
        <v>0.0</v>
      </c>
      <c r="K12" s="7">
        <v>4.0</v>
      </c>
      <c r="L12" s="7">
        <v>0.0</v>
      </c>
      <c r="M12" s="7">
        <v>0.0</v>
      </c>
      <c r="N12" s="7">
        <v>0.0</v>
      </c>
      <c r="O12" s="7">
        <v>2.0</v>
      </c>
      <c r="P12" s="7">
        <v>1.0</v>
      </c>
      <c r="Q12" s="7">
        <v>7.0</v>
      </c>
      <c r="R12" s="7">
        <v>2.0</v>
      </c>
      <c r="S12" s="19">
        <v>25.0</v>
      </c>
      <c r="T12" s="69">
        <f t="shared" si="5"/>
        <v>12</v>
      </c>
      <c r="U12" s="7">
        <v>11.0</v>
      </c>
      <c r="V12" s="7">
        <v>11.0</v>
      </c>
      <c r="W12" s="7">
        <v>0.0</v>
      </c>
      <c r="X12" s="7">
        <v>0.0</v>
      </c>
      <c r="Y12" s="7">
        <v>0.0</v>
      </c>
      <c r="Z12" s="7">
        <v>0.0</v>
      </c>
      <c r="AA12" s="7">
        <v>0.0</v>
      </c>
      <c r="AB12" s="7">
        <v>0.0</v>
      </c>
      <c r="AC12" s="7">
        <v>14.0</v>
      </c>
      <c r="AD12" s="7">
        <v>1.0</v>
      </c>
      <c r="AE12" s="56">
        <f t="shared" ref="AE12:AF12" si="30">U12+W12+Y12+AA12+AC12</f>
        <v>25</v>
      </c>
      <c r="AF12" s="14">
        <f t="shared" si="30"/>
        <v>12</v>
      </c>
      <c r="AG12" s="33">
        <f t="shared" ref="AG12:AH12" si="31">B12-S12</f>
        <v>0</v>
      </c>
      <c r="AH12" s="33">
        <f t="shared" si="31"/>
        <v>0</v>
      </c>
      <c r="AI12" s="33">
        <f t="shared" ref="AI12:AJ12" si="32">AE12-B12</f>
        <v>0</v>
      </c>
      <c r="AJ12" s="33">
        <f t="shared" si="32"/>
        <v>0</v>
      </c>
      <c r="AK12" s="7"/>
      <c r="AL12" s="7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ht="15.75" customHeight="1">
      <c r="A13" s="7" t="s">
        <v>42</v>
      </c>
      <c r="B13" s="67">
        <v>21.0</v>
      </c>
      <c r="C13" s="68">
        <v>24.0</v>
      </c>
      <c r="D13" s="16">
        <f t="shared" si="4"/>
        <v>45</v>
      </c>
      <c r="E13" s="7">
        <v>9.0</v>
      </c>
      <c r="F13" s="7">
        <v>14.0</v>
      </c>
      <c r="G13" s="7">
        <v>6.0</v>
      </c>
      <c r="H13" s="7">
        <v>3.0</v>
      </c>
      <c r="I13" s="7">
        <v>0.0</v>
      </c>
      <c r="J13" s="7">
        <v>0.0</v>
      </c>
      <c r="K13" s="7">
        <v>0.0</v>
      </c>
      <c r="L13" s="7">
        <v>4.0</v>
      </c>
      <c r="M13" s="7">
        <v>0.0</v>
      </c>
      <c r="N13" s="7">
        <v>0.0</v>
      </c>
      <c r="O13" s="7">
        <v>0.0</v>
      </c>
      <c r="P13" s="7">
        <v>0.0</v>
      </c>
      <c r="Q13" s="7">
        <v>6.0</v>
      </c>
      <c r="R13" s="7">
        <v>3.0</v>
      </c>
      <c r="S13" s="19">
        <f t="shared" ref="S13:T13" si="33">E13+G13+I13+K13+Q13</f>
        <v>21</v>
      </c>
      <c r="T13" s="69">
        <f t="shared" si="33"/>
        <v>24</v>
      </c>
      <c r="U13" s="7">
        <v>5.0</v>
      </c>
      <c r="V13" s="7">
        <v>14.0</v>
      </c>
      <c r="W13" s="7">
        <v>1.0</v>
      </c>
      <c r="X13" s="7">
        <v>0.0</v>
      </c>
      <c r="Y13" s="7">
        <v>0.0</v>
      </c>
      <c r="Z13" s="7">
        <v>0.0</v>
      </c>
      <c r="AA13" s="7">
        <v>0.0</v>
      </c>
      <c r="AB13" s="7">
        <v>0.0</v>
      </c>
      <c r="AC13" s="7">
        <v>15.0</v>
      </c>
      <c r="AD13" s="7">
        <v>10.0</v>
      </c>
      <c r="AE13" s="56">
        <f t="shared" ref="AE13:AF13" si="34">U13+W13+Y13+AA13+AC13</f>
        <v>21</v>
      </c>
      <c r="AF13" s="14">
        <f t="shared" si="34"/>
        <v>24</v>
      </c>
      <c r="AG13" s="33">
        <f t="shared" ref="AG13:AH13" si="35">B13-S13</f>
        <v>0</v>
      </c>
      <c r="AH13" s="33">
        <f t="shared" si="35"/>
        <v>0</v>
      </c>
      <c r="AI13" s="33">
        <f t="shared" ref="AI13:AJ13" si="36">AE13-B13</f>
        <v>0</v>
      </c>
      <c r="AJ13" s="33">
        <f t="shared" si="36"/>
        <v>0</v>
      </c>
      <c r="AK13" s="7"/>
      <c r="AL13" s="7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ht="15.75" customHeight="1">
      <c r="A14" s="7" t="s">
        <v>44</v>
      </c>
      <c r="B14" s="67">
        <v>14.0</v>
      </c>
      <c r="C14" s="68">
        <v>24.0</v>
      </c>
      <c r="D14" s="16">
        <f t="shared" si="4"/>
        <v>38</v>
      </c>
      <c r="E14" s="7">
        <v>8.0</v>
      </c>
      <c r="F14" s="7">
        <v>9.0</v>
      </c>
      <c r="G14" s="7">
        <v>0.0</v>
      </c>
      <c r="H14" s="7">
        <v>7.0</v>
      </c>
      <c r="I14" s="7">
        <v>1.0</v>
      </c>
      <c r="J14" s="7">
        <v>0.0</v>
      </c>
      <c r="K14" s="7">
        <v>5.0</v>
      </c>
      <c r="L14" s="7">
        <v>4.0</v>
      </c>
      <c r="M14" s="7">
        <v>0.0</v>
      </c>
      <c r="N14" s="7">
        <v>0.0</v>
      </c>
      <c r="O14" s="7">
        <v>0.0</v>
      </c>
      <c r="P14" s="7">
        <v>1.0</v>
      </c>
      <c r="Q14" s="7">
        <v>2.0</v>
      </c>
      <c r="R14" s="7">
        <v>4.0</v>
      </c>
      <c r="S14" s="19">
        <v>14.0</v>
      </c>
      <c r="T14" s="69">
        <f t="shared" ref="T14:T17" si="39">F14+H14+J14+L14+R14</f>
        <v>24</v>
      </c>
      <c r="U14" s="7">
        <v>10.0</v>
      </c>
      <c r="V14" s="7">
        <v>14.0</v>
      </c>
      <c r="W14" s="7">
        <v>0.0</v>
      </c>
      <c r="X14" s="7">
        <v>0.0</v>
      </c>
      <c r="Y14" s="7">
        <v>0.0</v>
      </c>
      <c r="Z14" s="7">
        <v>0.0</v>
      </c>
      <c r="AA14" s="7">
        <v>0.0</v>
      </c>
      <c r="AB14" s="7">
        <v>0.0</v>
      </c>
      <c r="AC14" s="7">
        <v>6.0</v>
      </c>
      <c r="AD14" s="7">
        <v>11.0</v>
      </c>
      <c r="AE14" s="56">
        <v>14.0</v>
      </c>
      <c r="AF14" s="14">
        <v>24.0</v>
      </c>
      <c r="AG14" s="33">
        <f t="shared" ref="AG14:AH14" si="37">B14-S14</f>
        <v>0</v>
      </c>
      <c r="AH14" s="33">
        <f t="shared" si="37"/>
        <v>0</v>
      </c>
      <c r="AI14" s="33">
        <f t="shared" ref="AI14:AJ14" si="38">AE14-B14</f>
        <v>0</v>
      </c>
      <c r="AJ14" s="33">
        <f t="shared" si="38"/>
        <v>0</v>
      </c>
      <c r="AK14" s="7"/>
      <c r="AL14" s="7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ht="15.75" customHeight="1">
      <c r="A15" s="7" t="s">
        <v>46</v>
      </c>
      <c r="B15" s="67">
        <v>27.0</v>
      </c>
      <c r="C15" s="68">
        <v>15.0</v>
      </c>
      <c r="D15" s="16">
        <f t="shared" si="4"/>
        <v>42</v>
      </c>
      <c r="E15" s="7">
        <v>12.0</v>
      </c>
      <c r="F15" s="7">
        <v>5.0</v>
      </c>
      <c r="G15" s="7">
        <v>7.0</v>
      </c>
      <c r="H15" s="7">
        <v>4.0</v>
      </c>
      <c r="I15" s="7">
        <v>0.0</v>
      </c>
      <c r="J15" s="7">
        <v>0.0</v>
      </c>
      <c r="K15" s="7">
        <v>2.0</v>
      </c>
      <c r="L15" s="7">
        <v>1.0</v>
      </c>
      <c r="M15" s="7">
        <v>0.0</v>
      </c>
      <c r="N15" s="7">
        <v>0.0</v>
      </c>
      <c r="O15" s="7">
        <v>1.0</v>
      </c>
      <c r="P15" s="7">
        <v>0.0</v>
      </c>
      <c r="Q15" s="7">
        <v>7.0</v>
      </c>
      <c r="R15" s="7">
        <v>4.0</v>
      </c>
      <c r="S15" s="19">
        <v>27.0</v>
      </c>
      <c r="T15" s="69">
        <f t="shared" si="39"/>
        <v>14</v>
      </c>
      <c r="U15" s="7">
        <v>13.0</v>
      </c>
      <c r="V15" s="7">
        <v>6.0</v>
      </c>
      <c r="W15" s="7">
        <v>0.0</v>
      </c>
      <c r="X15" s="7">
        <v>0.0</v>
      </c>
      <c r="Y15" s="7">
        <v>0.0</v>
      </c>
      <c r="Z15" s="7">
        <v>0.0</v>
      </c>
      <c r="AA15" s="7">
        <v>0.0</v>
      </c>
      <c r="AB15" s="7">
        <v>0.0</v>
      </c>
      <c r="AC15" s="7">
        <v>14.0</v>
      </c>
      <c r="AD15" s="7">
        <v>9.0</v>
      </c>
      <c r="AE15" s="56">
        <f t="shared" ref="AE15:AF15" si="40">U15+W15+Y15+AA15+AC15</f>
        <v>27</v>
      </c>
      <c r="AF15" s="14">
        <f t="shared" si="40"/>
        <v>15</v>
      </c>
      <c r="AG15" s="33">
        <f t="shared" ref="AG15:AH15" si="41">B15-S15</f>
        <v>0</v>
      </c>
      <c r="AH15" s="33">
        <f t="shared" si="41"/>
        <v>1</v>
      </c>
      <c r="AI15" s="33">
        <f t="shared" ref="AI15:AJ15" si="42">AE15-B15</f>
        <v>0</v>
      </c>
      <c r="AJ15" s="33">
        <f t="shared" si="42"/>
        <v>0</v>
      </c>
      <c r="AK15" s="7"/>
      <c r="AL15" s="7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ht="15.75" customHeight="1">
      <c r="A16" s="7" t="s">
        <v>48</v>
      </c>
      <c r="B16" s="67">
        <v>25.0</v>
      </c>
      <c r="C16" s="68">
        <v>17.0</v>
      </c>
      <c r="D16" s="16">
        <f t="shared" si="4"/>
        <v>42</v>
      </c>
      <c r="E16" s="7">
        <v>14.0</v>
      </c>
      <c r="F16" s="7">
        <v>12.0</v>
      </c>
      <c r="G16" s="7">
        <v>8.0</v>
      </c>
      <c r="H16" s="7">
        <v>2.0</v>
      </c>
      <c r="I16" s="7">
        <v>0.0</v>
      </c>
      <c r="J16" s="7">
        <v>0.0</v>
      </c>
      <c r="K16" s="7">
        <v>3.0</v>
      </c>
      <c r="L16" s="7">
        <v>3.0</v>
      </c>
      <c r="M16" s="7">
        <v>0.0</v>
      </c>
      <c r="N16" s="7">
        <v>0.0</v>
      </c>
      <c r="O16" s="7">
        <v>0.0</v>
      </c>
      <c r="P16" s="7">
        <v>1.0</v>
      </c>
      <c r="Q16" s="7">
        <v>18.0</v>
      </c>
      <c r="R16" s="7">
        <v>0.0</v>
      </c>
      <c r="S16" s="19">
        <v>25.0</v>
      </c>
      <c r="T16" s="69">
        <f t="shared" si="39"/>
        <v>17</v>
      </c>
      <c r="U16" s="7">
        <v>7.0</v>
      </c>
      <c r="V16" s="7">
        <v>9.0</v>
      </c>
      <c r="W16" s="7">
        <v>0.0</v>
      </c>
      <c r="X16" s="7">
        <v>0.0</v>
      </c>
      <c r="Y16" s="7">
        <v>0.0</v>
      </c>
      <c r="Z16" s="7">
        <v>0.0</v>
      </c>
      <c r="AA16" s="7">
        <v>0.0</v>
      </c>
      <c r="AB16" s="7">
        <v>0.0</v>
      </c>
      <c r="AC16" s="7">
        <v>18.0</v>
      </c>
      <c r="AD16" s="7">
        <v>8.0</v>
      </c>
      <c r="AE16" s="56">
        <f t="shared" ref="AE16:AF16" si="43">U16+W16+Y16+AA16+AC16</f>
        <v>25</v>
      </c>
      <c r="AF16" s="14">
        <f t="shared" si="43"/>
        <v>17</v>
      </c>
      <c r="AG16" s="33">
        <f t="shared" ref="AG16:AH16" si="44">B16-S16</f>
        <v>0</v>
      </c>
      <c r="AH16" s="33">
        <f t="shared" si="44"/>
        <v>0</v>
      </c>
      <c r="AI16" s="33">
        <f t="shared" ref="AI16:AJ16" si="45">AE16-B16</f>
        <v>0</v>
      </c>
      <c r="AJ16" s="33">
        <f t="shared" si="45"/>
        <v>0</v>
      </c>
      <c r="AK16" s="7"/>
      <c r="AL16" s="7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ht="15.75" customHeight="1">
      <c r="A17" s="7" t="s">
        <v>50</v>
      </c>
      <c r="B17" s="67">
        <v>24.0</v>
      </c>
      <c r="C17" s="68">
        <v>15.0</v>
      </c>
      <c r="D17" s="16">
        <f t="shared" si="4"/>
        <v>39</v>
      </c>
      <c r="E17" s="7">
        <v>8.0</v>
      </c>
      <c r="F17" s="7">
        <v>6.0</v>
      </c>
      <c r="G17" s="7">
        <v>7.0</v>
      </c>
      <c r="H17" s="7">
        <v>5.0</v>
      </c>
      <c r="I17" s="7">
        <v>0.0</v>
      </c>
      <c r="J17" s="7">
        <v>0.0</v>
      </c>
      <c r="K17" s="7">
        <v>2.0</v>
      </c>
      <c r="L17" s="7">
        <v>2.0</v>
      </c>
      <c r="M17" s="7">
        <v>0.0</v>
      </c>
      <c r="N17" s="7">
        <v>0.0</v>
      </c>
      <c r="O17" s="7">
        <v>1.0</v>
      </c>
      <c r="P17" s="7">
        <v>0.0</v>
      </c>
      <c r="Q17" s="7">
        <v>7.0</v>
      </c>
      <c r="R17" s="7">
        <v>2.0</v>
      </c>
      <c r="S17" s="19">
        <v>24.0</v>
      </c>
      <c r="T17" s="69">
        <f t="shared" si="39"/>
        <v>15</v>
      </c>
      <c r="U17" s="7">
        <v>10.0</v>
      </c>
      <c r="V17" s="7">
        <v>6.0</v>
      </c>
      <c r="W17" s="7">
        <v>0.0</v>
      </c>
      <c r="X17" s="7">
        <v>0.0</v>
      </c>
      <c r="Y17" s="7">
        <v>0.0</v>
      </c>
      <c r="Z17" s="7">
        <v>0.0</v>
      </c>
      <c r="AA17" s="7">
        <v>0.0</v>
      </c>
      <c r="AB17" s="7">
        <v>0.0</v>
      </c>
      <c r="AC17" s="7">
        <v>14.0</v>
      </c>
      <c r="AD17" s="7">
        <v>9.0</v>
      </c>
      <c r="AE17" s="56">
        <f t="shared" ref="AE17:AF17" si="46">U17+W17+Y17+AA17+AC17</f>
        <v>24</v>
      </c>
      <c r="AF17" s="14">
        <f t="shared" si="46"/>
        <v>15</v>
      </c>
      <c r="AG17" s="33">
        <f t="shared" ref="AG17:AH17" si="47">B17-S17</f>
        <v>0</v>
      </c>
      <c r="AH17" s="33">
        <f t="shared" si="47"/>
        <v>0</v>
      </c>
      <c r="AI17" s="33">
        <f t="shared" ref="AI17:AJ17" si="48">AE17-B17</f>
        <v>0</v>
      </c>
      <c r="AJ17" s="33">
        <f t="shared" si="48"/>
        <v>0</v>
      </c>
      <c r="AK17" s="7"/>
      <c r="AL17" s="7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ht="15.75" customHeight="1">
      <c r="A18" s="7" t="s">
        <v>52</v>
      </c>
      <c r="B18" s="67">
        <v>21.0</v>
      </c>
      <c r="C18" s="68">
        <v>18.0</v>
      </c>
      <c r="D18" s="16">
        <f t="shared" si="4"/>
        <v>39</v>
      </c>
      <c r="E18" s="7">
        <v>7.0</v>
      </c>
      <c r="F18" s="7">
        <v>10.0</v>
      </c>
      <c r="G18" s="7">
        <v>4.0</v>
      </c>
      <c r="H18" s="7">
        <v>3.0</v>
      </c>
      <c r="I18" s="7">
        <v>0.0</v>
      </c>
      <c r="J18" s="7">
        <v>0.0</v>
      </c>
      <c r="K18" s="7">
        <v>1.0</v>
      </c>
      <c r="L18" s="7">
        <v>0.0</v>
      </c>
      <c r="M18" s="7">
        <v>0.0</v>
      </c>
      <c r="N18" s="7">
        <v>1.0</v>
      </c>
      <c r="O18" s="7">
        <v>0.0</v>
      </c>
      <c r="P18" s="7">
        <v>0.0</v>
      </c>
      <c r="Q18" s="7">
        <v>9.0</v>
      </c>
      <c r="R18" s="7">
        <v>5.0</v>
      </c>
      <c r="S18" s="19">
        <f t="shared" ref="S18:T18" si="49">E18+G18+I18+K18+Q18</f>
        <v>21</v>
      </c>
      <c r="T18" s="69">
        <f t="shared" si="49"/>
        <v>18</v>
      </c>
      <c r="U18" s="7">
        <v>10.0</v>
      </c>
      <c r="V18" s="7">
        <v>8.0</v>
      </c>
      <c r="W18" s="7">
        <v>0.0</v>
      </c>
      <c r="X18" s="7">
        <v>0.0</v>
      </c>
      <c r="Y18" s="7">
        <v>0.0</v>
      </c>
      <c r="Z18" s="7">
        <v>0.0</v>
      </c>
      <c r="AA18" s="7">
        <v>0.0</v>
      </c>
      <c r="AB18" s="7">
        <v>0.0</v>
      </c>
      <c r="AC18" s="7">
        <v>11.0</v>
      </c>
      <c r="AD18" s="7">
        <v>10.0</v>
      </c>
      <c r="AE18" s="56">
        <f t="shared" ref="AE18:AF18" si="50">U18+W18+Y18+AA18+AC18</f>
        <v>21</v>
      </c>
      <c r="AF18" s="14">
        <f t="shared" si="50"/>
        <v>18</v>
      </c>
      <c r="AG18" s="33">
        <f t="shared" ref="AG18:AH18" si="51">B18-S18</f>
        <v>0</v>
      </c>
      <c r="AH18" s="33">
        <f t="shared" si="51"/>
        <v>0</v>
      </c>
      <c r="AI18" s="33">
        <f t="shared" ref="AI18:AJ18" si="52">AE18-B18</f>
        <v>0</v>
      </c>
      <c r="AJ18" s="33">
        <f t="shared" si="52"/>
        <v>0</v>
      </c>
      <c r="AK18" s="7"/>
      <c r="AL18" s="7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ht="15.75" customHeight="1">
      <c r="A19" s="7" t="s">
        <v>54</v>
      </c>
      <c r="B19" s="67">
        <v>21.0</v>
      </c>
      <c r="C19" s="68">
        <v>15.0</v>
      </c>
      <c r="D19" s="16">
        <f t="shared" si="4"/>
        <v>36</v>
      </c>
      <c r="E19" s="7">
        <v>7.0</v>
      </c>
      <c r="F19" s="7">
        <v>7.0</v>
      </c>
      <c r="G19" s="7">
        <v>3.0</v>
      </c>
      <c r="H19" s="7">
        <v>2.0</v>
      </c>
      <c r="I19" s="7">
        <v>0.0</v>
      </c>
      <c r="J19" s="7">
        <v>0.0</v>
      </c>
      <c r="K19" s="7">
        <v>3.0</v>
      </c>
      <c r="L19" s="7">
        <v>0.0</v>
      </c>
      <c r="M19" s="7">
        <v>0.0</v>
      </c>
      <c r="N19" s="7">
        <v>0.0</v>
      </c>
      <c r="O19" s="7">
        <v>0.0</v>
      </c>
      <c r="P19" s="7">
        <v>0.0</v>
      </c>
      <c r="Q19" s="7">
        <v>8.0</v>
      </c>
      <c r="R19" s="7">
        <v>6.0</v>
      </c>
      <c r="S19" s="19">
        <v>21.0</v>
      </c>
      <c r="T19" s="69">
        <f t="shared" ref="T19:T22" si="56">F19+H19+J19+L19+R19</f>
        <v>15</v>
      </c>
      <c r="U19" s="7">
        <v>8.0</v>
      </c>
      <c r="V19" s="7">
        <v>5.0</v>
      </c>
      <c r="W19" s="7">
        <v>0.0</v>
      </c>
      <c r="X19" s="7">
        <v>0.0</v>
      </c>
      <c r="Y19" s="7">
        <v>0.0</v>
      </c>
      <c r="Z19" s="7">
        <v>0.0</v>
      </c>
      <c r="AA19" s="7">
        <v>0.0</v>
      </c>
      <c r="AB19" s="7">
        <v>0.0</v>
      </c>
      <c r="AC19" s="7">
        <v>13.0</v>
      </c>
      <c r="AD19" s="7">
        <v>10.0</v>
      </c>
      <c r="AE19" s="56">
        <f t="shared" ref="AE19:AF19" si="53">U19+W19+Y19+AA19+AC19</f>
        <v>21</v>
      </c>
      <c r="AF19" s="14">
        <f t="shared" si="53"/>
        <v>15</v>
      </c>
      <c r="AG19" s="33">
        <f t="shared" ref="AG19:AH19" si="54">B19-S19</f>
        <v>0</v>
      </c>
      <c r="AH19" s="33">
        <f t="shared" si="54"/>
        <v>0</v>
      </c>
      <c r="AI19" s="33">
        <f t="shared" ref="AI19:AJ19" si="55">AE19-B19</f>
        <v>0</v>
      </c>
      <c r="AJ19" s="33">
        <f t="shared" si="55"/>
        <v>0</v>
      </c>
      <c r="AK19" s="7"/>
      <c r="AL19" s="7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7" t="s">
        <v>56</v>
      </c>
      <c r="B20" s="67">
        <v>25.0</v>
      </c>
      <c r="C20" s="68">
        <v>11.0</v>
      </c>
      <c r="D20" s="16">
        <f t="shared" si="4"/>
        <v>36</v>
      </c>
      <c r="E20" s="7">
        <v>14.0</v>
      </c>
      <c r="F20" s="7">
        <v>4.0</v>
      </c>
      <c r="G20" s="7">
        <v>3.0</v>
      </c>
      <c r="H20" s="7">
        <v>4.0</v>
      </c>
      <c r="I20" s="7">
        <v>0.0</v>
      </c>
      <c r="J20" s="7">
        <v>0.0</v>
      </c>
      <c r="K20" s="7">
        <v>3.0</v>
      </c>
      <c r="L20" s="7">
        <v>0.0</v>
      </c>
      <c r="M20" s="7">
        <v>0.0</v>
      </c>
      <c r="N20" s="7">
        <v>0.0</v>
      </c>
      <c r="O20" s="7">
        <v>2.0</v>
      </c>
      <c r="P20" s="7">
        <v>1.0</v>
      </c>
      <c r="Q20" s="7">
        <v>5.0</v>
      </c>
      <c r="R20" s="7">
        <v>3.0</v>
      </c>
      <c r="S20" s="19">
        <v>25.0</v>
      </c>
      <c r="T20" s="69">
        <f t="shared" si="56"/>
        <v>11</v>
      </c>
      <c r="U20" s="7">
        <v>13.0</v>
      </c>
      <c r="V20" s="7">
        <v>8.0</v>
      </c>
      <c r="W20" s="7">
        <v>0.0</v>
      </c>
      <c r="X20" s="7">
        <v>0.0</v>
      </c>
      <c r="Y20" s="7">
        <v>0.0</v>
      </c>
      <c r="Z20" s="7">
        <v>0.0</v>
      </c>
      <c r="AA20" s="7">
        <v>0.0</v>
      </c>
      <c r="AB20" s="7">
        <v>0.0</v>
      </c>
      <c r="AC20" s="7">
        <v>12.0</v>
      </c>
      <c r="AD20" s="7">
        <v>3.0</v>
      </c>
      <c r="AE20" s="56">
        <f t="shared" ref="AE20:AF20" si="57">U20+W20+Y20+AA20+AC20</f>
        <v>25</v>
      </c>
      <c r="AF20" s="14">
        <f t="shared" si="57"/>
        <v>11</v>
      </c>
      <c r="AG20" s="33">
        <f t="shared" ref="AG20:AH20" si="58">B20-S20</f>
        <v>0</v>
      </c>
      <c r="AH20" s="33">
        <f t="shared" si="58"/>
        <v>0</v>
      </c>
      <c r="AI20" s="33">
        <f t="shared" ref="AI20:AJ20" si="59">AE20-B20</f>
        <v>0</v>
      </c>
      <c r="AJ20" s="33">
        <f t="shared" si="59"/>
        <v>0</v>
      </c>
      <c r="AK20" s="7"/>
      <c r="AL20" s="7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7" t="s">
        <v>125</v>
      </c>
      <c r="B21" s="67">
        <v>12.0</v>
      </c>
      <c r="C21" s="68">
        <v>16.0</v>
      </c>
      <c r="D21" s="16">
        <f t="shared" si="4"/>
        <v>28</v>
      </c>
      <c r="E21" s="7">
        <v>6.0</v>
      </c>
      <c r="F21" s="7">
        <v>6.0</v>
      </c>
      <c r="G21" s="7">
        <v>0.0</v>
      </c>
      <c r="H21" s="7">
        <v>4.0</v>
      </c>
      <c r="I21" s="7">
        <v>0.0</v>
      </c>
      <c r="J21" s="7">
        <v>0.0</v>
      </c>
      <c r="K21" s="7">
        <v>1.0</v>
      </c>
      <c r="L21" s="7">
        <v>0.0</v>
      </c>
      <c r="M21" s="7">
        <v>0.0</v>
      </c>
      <c r="N21" s="7">
        <v>0.0</v>
      </c>
      <c r="O21" s="7">
        <v>2.0</v>
      </c>
      <c r="P21" s="7">
        <v>0.0</v>
      </c>
      <c r="Q21" s="7">
        <v>5.0</v>
      </c>
      <c r="R21" s="7">
        <v>6.0</v>
      </c>
      <c r="S21" s="19">
        <v>12.0</v>
      </c>
      <c r="T21" s="69">
        <f t="shared" si="56"/>
        <v>16</v>
      </c>
      <c r="U21" s="7">
        <v>9.0</v>
      </c>
      <c r="V21" s="7">
        <v>9.0</v>
      </c>
      <c r="W21" s="7">
        <v>0.0</v>
      </c>
      <c r="X21" s="7">
        <v>0.0</v>
      </c>
      <c r="Y21" s="7">
        <v>0.0</v>
      </c>
      <c r="Z21" s="7">
        <v>0.0</v>
      </c>
      <c r="AA21" s="7">
        <v>0.0</v>
      </c>
      <c r="AB21" s="7">
        <v>0.0</v>
      </c>
      <c r="AC21" s="7">
        <v>3.0</v>
      </c>
      <c r="AD21" s="7">
        <v>7.0</v>
      </c>
      <c r="AE21" s="56">
        <f t="shared" ref="AE21:AF21" si="60">U21+W21+Y21+AA21+AC21</f>
        <v>12</v>
      </c>
      <c r="AF21" s="14">
        <f t="shared" si="60"/>
        <v>16</v>
      </c>
      <c r="AG21" s="33">
        <f t="shared" ref="AG21:AH21" si="61">B21-S21</f>
        <v>0</v>
      </c>
      <c r="AH21" s="33">
        <f t="shared" si="61"/>
        <v>0</v>
      </c>
      <c r="AI21" s="33">
        <f t="shared" ref="AI21:AJ21" si="62">AE21-B21</f>
        <v>0</v>
      </c>
      <c r="AJ21" s="33">
        <f t="shared" si="62"/>
        <v>0</v>
      </c>
      <c r="AK21" s="7"/>
      <c r="AL21" s="7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7" t="s">
        <v>60</v>
      </c>
      <c r="B22" s="70">
        <v>9.0</v>
      </c>
      <c r="C22" s="71">
        <v>15.0</v>
      </c>
      <c r="D22" s="29">
        <f t="shared" si="4"/>
        <v>24</v>
      </c>
      <c r="E22" s="30">
        <v>2.0</v>
      </c>
      <c r="F22" s="30">
        <v>6.0</v>
      </c>
      <c r="G22" s="30">
        <v>1.0</v>
      </c>
      <c r="H22" s="30">
        <v>3.0</v>
      </c>
      <c r="I22" s="30">
        <v>0.0</v>
      </c>
      <c r="J22" s="30">
        <v>0.0</v>
      </c>
      <c r="K22" s="30">
        <v>0.0</v>
      </c>
      <c r="L22" s="30">
        <v>4.0</v>
      </c>
      <c r="M22" s="30">
        <v>0.0</v>
      </c>
      <c r="N22" s="30">
        <v>0.0</v>
      </c>
      <c r="O22" s="30">
        <v>0.0</v>
      </c>
      <c r="P22" s="30">
        <v>0.0</v>
      </c>
      <c r="Q22" s="30">
        <v>6.0</v>
      </c>
      <c r="R22" s="30">
        <v>2.0</v>
      </c>
      <c r="S22" s="19">
        <v>9.0</v>
      </c>
      <c r="T22" s="69">
        <f t="shared" si="56"/>
        <v>15</v>
      </c>
      <c r="U22" s="7">
        <v>3.0</v>
      </c>
      <c r="V22" s="7">
        <v>10.0</v>
      </c>
      <c r="W22" s="7">
        <v>0.0</v>
      </c>
      <c r="X22" s="7">
        <v>0.0</v>
      </c>
      <c r="Y22" s="7">
        <v>0.0</v>
      </c>
      <c r="Z22" s="7">
        <v>0.0</v>
      </c>
      <c r="AA22" s="7">
        <v>0.0</v>
      </c>
      <c r="AB22" s="7">
        <v>0.0</v>
      </c>
      <c r="AC22" s="7">
        <v>6.0</v>
      </c>
      <c r="AD22" s="7">
        <v>5.0</v>
      </c>
      <c r="AE22" s="56">
        <f t="shared" ref="AE22:AF22" si="63">U22+W22+Y22+AA22+AC22</f>
        <v>9</v>
      </c>
      <c r="AF22" s="14">
        <f t="shared" si="63"/>
        <v>15</v>
      </c>
      <c r="AG22" s="33">
        <f t="shared" ref="AG22:AH22" si="64">B22-S22</f>
        <v>0</v>
      </c>
      <c r="AH22" s="33">
        <f t="shared" si="64"/>
        <v>0</v>
      </c>
      <c r="AI22" s="33">
        <f t="shared" ref="AI22:AJ22" si="65">AE22-B22</f>
        <v>0</v>
      </c>
      <c r="AJ22" s="33">
        <f t="shared" si="65"/>
        <v>0</v>
      </c>
      <c r="AK22" s="7"/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3" t="s">
        <v>126</v>
      </c>
      <c r="B23" s="67">
        <v>10.0</v>
      </c>
      <c r="C23" s="68">
        <v>19.0</v>
      </c>
      <c r="D23" s="16">
        <f t="shared" si="4"/>
        <v>29</v>
      </c>
      <c r="E23" s="7">
        <v>3.0</v>
      </c>
      <c r="F23" s="7">
        <v>8.0</v>
      </c>
      <c r="G23" s="7">
        <v>1.0</v>
      </c>
      <c r="H23" s="7">
        <v>0.0</v>
      </c>
      <c r="I23" s="7">
        <v>0.0</v>
      </c>
      <c r="J23" s="7">
        <v>0.0</v>
      </c>
      <c r="K23" s="7">
        <v>4.0</v>
      </c>
      <c r="L23" s="7">
        <v>4.0</v>
      </c>
      <c r="M23" s="7">
        <v>0.0</v>
      </c>
      <c r="N23" s="7">
        <v>0.0</v>
      </c>
      <c r="O23" s="7">
        <v>0.0</v>
      </c>
      <c r="P23" s="7">
        <v>1.0</v>
      </c>
      <c r="Q23" s="7">
        <v>2.0</v>
      </c>
      <c r="R23" s="7">
        <v>7.0</v>
      </c>
      <c r="S23" s="57">
        <f t="shared" ref="S23:T23" si="66">E23+G23+I23+K23+Q23</f>
        <v>10</v>
      </c>
      <c r="T23" s="57">
        <f t="shared" si="66"/>
        <v>19</v>
      </c>
      <c r="U23" s="7">
        <v>4.0</v>
      </c>
      <c r="V23" s="7">
        <v>8.0</v>
      </c>
      <c r="W23" s="7">
        <v>1.0</v>
      </c>
      <c r="X23" s="7">
        <v>0.0</v>
      </c>
      <c r="Y23" s="7">
        <v>0.0</v>
      </c>
      <c r="Z23" s="7">
        <v>0.0</v>
      </c>
      <c r="AA23" s="7">
        <v>0.0</v>
      </c>
      <c r="AB23" s="7">
        <v>0.0</v>
      </c>
      <c r="AC23" s="7">
        <v>5.0</v>
      </c>
      <c r="AD23" s="7">
        <v>11.0</v>
      </c>
      <c r="AE23" s="14">
        <f t="shared" ref="AE23:AF23" si="67">U23+W23+Y23+AA23+AC23</f>
        <v>10</v>
      </c>
      <c r="AF23" s="14">
        <f t="shared" si="67"/>
        <v>19</v>
      </c>
      <c r="AG23" s="56">
        <f t="shared" ref="AG23:AH23" si="68">B23-S23</f>
        <v>0</v>
      </c>
      <c r="AH23" s="56">
        <f t="shared" si="68"/>
        <v>0</v>
      </c>
      <c r="AI23" s="56">
        <f t="shared" ref="AI23:AJ23" si="69">AE23-B23</f>
        <v>0</v>
      </c>
      <c r="AJ23" s="56">
        <f t="shared" si="69"/>
        <v>0</v>
      </c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7" t="s">
        <v>64</v>
      </c>
      <c r="B24" s="72">
        <v>16.0</v>
      </c>
      <c r="C24" s="73">
        <v>9.0</v>
      </c>
      <c r="D24" s="74">
        <f t="shared" si="4"/>
        <v>25</v>
      </c>
      <c r="E24" s="9">
        <v>6.0</v>
      </c>
      <c r="F24" s="9">
        <v>2.0</v>
      </c>
      <c r="G24" s="9">
        <v>2.0</v>
      </c>
      <c r="H24" s="9">
        <v>3.0</v>
      </c>
      <c r="I24" s="9">
        <v>0.0</v>
      </c>
      <c r="J24" s="9">
        <v>0.0</v>
      </c>
      <c r="K24" s="9">
        <v>1.0</v>
      </c>
      <c r="L24" s="9">
        <v>3.0</v>
      </c>
      <c r="M24" s="9">
        <v>0.0</v>
      </c>
      <c r="N24" s="9">
        <v>0.0</v>
      </c>
      <c r="O24" s="9">
        <v>0.0</v>
      </c>
      <c r="P24" s="9">
        <v>0.0</v>
      </c>
      <c r="Q24" s="9">
        <v>6.0</v>
      </c>
      <c r="R24" s="9">
        <v>1.0</v>
      </c>
      <c r="S24" s="19">
        <v>16.0</v>
      </c>
      <c r="T24" s="69">
        <f>F24+H24+J24+L24+R24</f>
        <v>9</v>
      </c>
      <c r="U24" s="7">
        <v>7.0</v>
      </c>
      <c r="V24" s="7">
        <v>4.0</v>
      </c>
      <c r="W24" s="7">
        <v>0.0</v>
      </c>
      <c r="X24" s="7">
        <v>0.0</v>
      </c>
      <c r="Y24" s="7">
        <v>0.0</v>
      </c>
      <c r="Z24" s="7">
        <v>0.0</v>
      </c>
      <c r="AA24" s="7">
        <v>0.0</v>
      </c>
      <c r="AB24" s="7">
        <v>0.0</v>
      </c>
      <c r="AC24" s="7">
        <v>9.0</v>
      </c>
      <c r="AD24" s="7">
        <v>5.0</v>
      </c>
      <c r="AE24" s="56">
        <f t="shared" ref="AE24:AF24" si="70">U24+W24+Y24+AA24+AC24</f>
        <v>16</v>
      </c>
      <c r="AF24" s="14">
        <f t="shared" si="70"/>
        <v>9</v>
      </c>
      <c r="AG24" s="33">
        <f t="shared" ref="AG24:AH24" si="71">B24-S24</f>
        <v>0</v>
      </c>
      <c r="AH24" s="33">
        <f t="shared" si="71"/>
        <v>0</v>
      </c>
      <c r="AI24" s="33">
        <f t="shared" ref="AI24:AJ24" si="72">AE24-B24</f>
        <v>0</v>
      </c>
      <c r="AJ24" s="33">
        <f t="shared" si="72"/>
        <v>0</v>
      </c>
      <c r="AK24" s="7"/>
      <c r="AL24" s="7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7" t="s">
        <v>66</v>
      </c>
      <c r="B25" s="67">
        <v>9.0</v>
      </c>
      <c r="C25" s="68">
        <v>14.0</v>
      </c>
      <c r="D25" s="16">
        <f t="shared" si="4"/>
        <v>23</v>
      </c>
      <c r="E25" s="7">
        <v>6.0</v>
      </c>
      <c r="F25" s="7">
        <v>4.0</v>
      </c>
      <c r="G25" s="7">
        <v>0.0</v>
      </c>
      <c r="H25" s="7">
        <v>4.0</v>
      </c>
      <c r="I25" s="7">
        <v>0.0</v>
      </c>
      <c r="J25" s="7">
        <v>0.0</v>
      </c>
      <c r="K25" s="7">
        <v>3.0</v>
      </c>
      <c r="L25" s="7">
        <v>0.0</v>
      </c>
      <c r="M25" s="7">
        <v>0.0</v>
      </c>
      <c r="N25" s="7">
        <v>0.0</v>
      </c>
      <c r="O25" s="7">
        <v>0.0</v>
      </c>
      <c r="P25" s="7">
        <v>0.0</v>
      </c>
      <c r="Q25" s="7">
        <v>0.0</v>
      </c>
      <c r="R25" s="7">
        <v>6.0</v>
      </c>
      <c r="S25" s="19">
        <f t="shared" ref="S25:T25" si="73">E25+G25+I25+K25+Q25</f>
        <v>9</v>
      </c>
      <c r="T25" s="69">
        <f t="shared" si="73"/>
        <v>14</v>
      </c>
      <c r="U25" s="7">
        <v>6.0</v>
      </c>
      <c r="V25" s="7">
        <v>4.0</v>
      </c>
      <c r="W25" s="7">
        <v>0.0</v>
      </c>
      <c r="X25" s="7">
        <v>0.0</v>
      </c>
      <c r="Y25" s="7">
        <v>0.0</v>
      </c>
      <c r="Z25" s="7">
        <v>0.0</v>
      </c>
      <c r="AA25" s="7">
        <v>0.0</v>
      </c>
      <c r="AB25" s="7">
        <v>0.0</v>
      </c>
      <c r="AC25" s="7">
        <v>3.0</v>
      </c>
      <c r="AD25" s="7">
        <v>10.0</v>
      </c>
      <c r="AE25" s="56">
        <f t="shared" ref="AE25:AF25" si="74">U25+W25+Y25+AA25+AC25</f>
        <v>9</v>
      </c>
      <c r="AF25" s="14">
        <f t="shared" si="74"/>
        <v>14</v>
      </c>
      <c r="AG25" s="33">
        <f t="shared" ref="AG25:AH25" si="75">B25-S25</f>
        <v>0</v>
      </c>
      <c r="AH25" s="33">
        <f t="shared" si="75"/>
        <v>0</v>
      </c>
      <c r="AI25" s="33">
        <f t="shared" ref="AI25:AJ25" si="76">AE25-B25</f>
        <v>0</v>
      </c>
      <c r="AJ25" s="33">
        <f t="shared" si="76"/>
        <v>0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30" t="s">
        <v>68</v>
      </c>
      <c r="B26" s="70">
        <v>6.0</v>
      </c>
      <c r="C26" s="71">
        <v>6.0</v>
      </c>
      <c r="D26" s="29">
        <f t="shared" si="4"/>
        <v>12</v>
      </c>
      <c r="E26" s="30">
        <v>3.0</v>
      </c>
      <c r="F26" s="30">
        <v>5.0</v>
      </c>
      <c r="G26" s="30">
        <v>2.0</v>
      </c>
      <c r="H26" s="30">
        <v>0.0</v>
      </c>
      <c r="I26" s="30">
        <v>0.0</v>
      </c>
      <c r="J26" s="30">
        <v>0.0</v>
      </c>
      <c r="K26" s="30">
        <v>1.0</v>
      </c>
      <c r="L26" s="30">
        <v>1.0</v>
      </c>
      <c r="M26" s="30">
        <v>0.0</v>
      </c>
      <c r="N26" s="30">
        <v>0.0</v>
      </c>
      <c r="O26" s="30">
        <v>0.0</v>
      </c>
      <c r="P26" s="30">
        <v>0.0</v>
      </c>
      <c r="Q26" s="30">
        <v>0.0</v>
      </c>
      <c r="R26" s="30">
        <v>0.0</v>
      </c>
      <c r="S26" s="19">
        <f t="shared" ref="S26:T26" si="77">E26+G26+I26+K26+Q26</f>
        <v>6</v>
      </c>
      <c r="T26" s="69">
        <f t="shared" si="77"/>
        <v>6</v>
      </c>
      <c r="U26" s="30">
        <v>3.0</v>
      </c>
      <c r="V26" s="30">
        <v>4.0</v>
      </c>
      <c r="W26" s="30">
        <v>0.0</v>
      </c>
      <c r="X26" s="30">
        <v>0.0</v>
      </c>
      <c r="Y26" s="30">
        <v>0.0</v>
      </c>
      <c r="Z26" s="30">
        <v>0.0</v>
      </c>
      <c r="AA26" s="30">
        <v>0.0</v>
      </c>
      <c r="AB26" s="30">
        <v>0.0</v>
      </c>
      <c r="AC26" s="30">
        <v>3.0</v>
      </c>
      <c r="AD26" s="30">
        <v>2.0</v>
      </c>
      <c r="AE26" s="56">
        <f t="shared" ref="AE26:AF26" si="78">U26+W26+Y26+AA26+AC26</f>
        <v>6</v>
      </c>
      <c r="AF26" s="14">
        <f t="shared" si="78"/>
        <v>6</v>
      </c>
      <c r="AG26" s="33">
        <f t="shared" ref="AG26:AH26" si="79">B26-S26</f>
        <v>0</v>
      </c>
      <c r="AH26" s="33">
        <f t="shared" si="79"/>
        <v>0</v>
      </c>
      <c r="AI26" s="33">
        <f t="shared" ref="AI26:AJ26" si="80">AE26-B26</f>
        <v>0</v>
      </c>
      <c r="AJ26" s="33">
        <f t="shared" si="80"/>
        <v>0</v>
      </c>
      <c r="AK26" s="30"/>
      <c r="AL26" s="30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ht="15.75" customHeight="1">
      <c r="A27" s="35" t="s">
        <v>18</v>
      </c>
      <c r="B27" s="75">
        <f t="shared" ref="B27:AK27" si="81">sum(B3:B26)</f>
        <v>430</v>
      </c>
      <c r="C27" s="76">
        <f t="shared" si="81"/>
        <v>363</v>
      </c>
      <c r="D27" s="37">
        <f t="shared" si="81"/>
        <v>793</v>
      </c>
      <c r="E27" s="34">
        <f t="shared" si="81"/>
        <v>186</v>
      </c>
      <c r="F27" s="34">
        <f t="shared" si="81"/>
        <v>171</v>
      </c>
      <c r="G27" s="34">
        <f t="shared" si="81"/>
        <v>88</v>
      </c>
      <c r="H27" s="34">
        <f t="shared" si="81"/>
        <v>80</v>
      </c>
      <c r="I27" s="34">
        <f t="shared" si="81"/>
        <v>1</v>
      </c>
      <c r="J27" s="34">
        <f t="shared" si="81"/>
        <v>0</v>
      </c>
      <c r="K27" s="34">
        <f t="shared" si="81"/>
        <v>56</v>
      </c>
      <c r="L27" s="34">
        <f t="shared" si="81"/>
        <v>42</v>
      </c>
      <c r="M27" s="34">
        <f t="shared" si="81"/>
        <v>0</v>
      </c>
      <c r="N27" s="34">
        <f t="shared" si="81"/>
        <v>1</v>
      </c>
      <c r="O27" s="34">
        <f t="shared" si="81"/>
        <v>11</v>
      </c>
      <c r="P27" s="34">
        <f t="shared" si="81"/>
        <v>9</v>
      </c>
      <c r="Q27" s="34">
        <f t="shared" si="81"/>
        <v>118</v>
      </c>
      <c r="R27" s="34">
        <f t="shared" si="81"/>
        <v>68</v>
      </c>
      <c r="S27" s="77">
        <f t="shared" si="81"/>
        <v>430</v>
      </c>
      <c r="T27" s="78">
        <f t="shared" si="81"/>
        <v>361</v>
      </c>
      <c r="U27" s="34">
        <f t="shared" si="81"/>
        <v>209</v>
      </c>
      <c r="V27" s="34">
        <f t="shared" si="81"/>
        <v>196</v>
      </c>
      <c r="W27" s="34">
        <f t="shared" si="81"/>
        <v>4</v>
      </c>
      <c r="X27" s="34">
        <f t="shared" si="81"/>
        <v>3</v>
      </c>
      <c r="Y27" s="34">
        <f t="shared" si="81"/>
        <v>0</v>
      </c>
      <c r="Z27" s="34">
        <f t="shared" si="81"/>
        <v>0</v>
      </c>
      <c r="AA27" s="34">
        <f t="shared" si="81"/>
        <v>0</v>
      </c>
      <c r="AB27" s="34">
        <f t="shared" si="81"/>
        <v>0</v>
      </c>
      <c r="AC27" s="34">
        <f t="shared" si="81"/>
        <v>219</v>
      </c>
      <c r="AD27" s="34">
        <f t="shared" si="81"/>
        <v>165</v>
      </c>
      <c r="AE27" s="79">
        <f t="shared" si="81"/>
        <v>430</v>
      </c>
      <c r="AF27" s="80">
        <f t="shared" si="81"/>
        <v>363</v>
      </c>
      <c r="AG27" s="81">
        <f t="shared" si="81"/>
        <v>0</v>
      </c>
      <c r="AH27" s="81">
        <f t="shared" si="81"/>
        <v>2</v>
      </c>
      <c r="AI27" s="81">
        <f t="shared" si="81"/>
        <v>0</v>
      </c>
      <c r="AJ27" s="81">
        <f t="shared" si="81"/>
        <v>0</v>
      </c>
      <c r="AK27" s="34">
        <f t="shared" si="81"/>
        <v>0</v>
      </c>
      <c r="AL27" s="35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82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82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82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82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82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82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82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8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8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82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82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82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8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8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8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8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8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8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8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8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82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82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82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82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82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82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82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82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82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82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82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82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82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82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82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82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82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82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82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82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82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82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82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82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82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82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82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82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82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82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82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82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82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82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82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82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82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82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8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8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8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8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8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8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8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8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8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8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8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8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8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8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8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8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8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8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8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8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8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8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8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8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8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8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8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8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8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8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8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8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8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8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8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8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8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8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8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8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8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8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8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8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8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8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8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8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8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8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8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8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8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8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8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8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8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8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8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8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8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8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8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8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8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8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8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8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8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8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8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8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8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8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8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8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8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8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8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8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8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8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8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8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8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8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8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8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8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8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8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8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8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8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8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8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8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8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8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8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8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8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8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8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8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8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8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8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8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8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8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8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8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8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8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8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8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8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8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8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8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8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8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8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8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8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8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8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8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8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8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8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8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8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8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8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8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8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8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8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8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8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S1:T1"/>
    <mergeCell ref="U1:V1"/>
    <mergeCell ref="W1:X1"/>
    <mergeCell ref="Y1:Z1"/>
    <mergeCell ref="AA1:AB1"/>
    <mergeCell ref="AC1:AD1"/>
    <mergeCell ref="AE1:AF1"/>
    <mergeCell ref="AH1:AI1"/>
    <mergeCell ref="E1:F1"/>
    <mergeCell ref="G1:H1"/>
    <mergeCell ref="I1:J1"/>
    <mergeCell ref="K1:L1"/>
    <mergeCell ref="M1:N1"/>
    <mergeCell ref="O1:P1"/>
    <mergeCell ref="Q1:R1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2" width="10.14"/>
    <col customWidth="1" min="3" max="3" width="9.86"/>
    <col customWidth="1" min="4" max="4" width="5.43"/>
    <col customWidth="1" min="5" max="5" width="22.14"/>
    <col customWidth="1" min="6" max="6" width="5.29"/>
    <col customWidth="1" min="7" max="7" width="17.57"/>
    <col customWidth="1" min="8" max="8" width="5.29"/>
    <col customWidth="1" min="9" max="9" width="16.71"/>
    <col customWidth="1" min="10" max="10" width="5.29"/>
    <col customWidth="1" min="11" max="11" width="19.0"/>
    <col customWidth="1" min="12" max="12" width="5.29"/>
    <col customWidth="1" min="13" max="13" width="17.0"/>
    <col customWidth="1" min="14" max="14" width="5.29"/>
    <col customWidth="1" min="15" max="15" width="20.43"/>
    <col customWidth="1" min="16" max="16" width="5.29"/>
    <col customWidth="1" min="17" max="17" width="28.86"/>
    <col customWidth="1" min="18" max="18" width="5.29"/>
    <col customWidth="1" min="19" max="19" width="18.86"/>
    <col customWidth="1" min="20" max="20" width="5.29"/>
    <col customWidth="1" min="21" max="21" width="10.71"/>
    <col customWidth="1" min="22" max="22" width="2.43"/>
    <col customWidth="1" min="23" max="23" width="5.14"/>
    <col customWidth="1" min="24" max="24" width="10.71"/>
    <col customWidth="1" min="25" max="25" width="5.14"/>
    <col customWidth="1" min="26" max="26" width="10.71"/>
    <col customWidth="1" min="27" max="27" width="5.14"/>
    <col customWidth="1" min="28" max="28" width="10.71"/>
    <col customWidth="1" min="29" max="29" width="5.14"/>
    <col customWidth="1" min="30" max="30" width="10.71"/>
    <col customWidth="1" min="31" max="31" width="5.0"/>
    <col customWidth="1" min="32" max="32" width="26.71"/>
    <col customWidth="1" min="33" max="33" width="5.86"/>
    <col customWidth="1" min="34" max="34" width="5.43"/>
    <col customWidth="1" min="35" max="35" width="24.71"/>
    <col customWidth="1" min="36" max="36" width="5.29"/>
    <col customWidth="1" min="37" max="37" width="5.43"/>
  </cols>
  <sheetData>
    <row r="1" ht="15.75" customHeight="1">
      <c r="A1" s="83"/>
      <c r="B1" s="83"/>
      <c r="C1" s="83"/>
      <c r="D1" s="83"/>
      <c r="E1" s="84" t="s">
        <v>113</v>
      </c>
      <c r="F1" s="3"/>
      <c r="G1" s="84" t="s">
        <v>114</v>
      </c>
      <c r="H1" s="3"/>
      <c r="I1" s="84" t="s">
        <v>115</v>
      </c>
      <c r="J1" s="3"/>
      <c r="K1" s="84" t="s">
        <v>116</v>
      </c>
      <c r="L1" s="3"/>
      <c r="M1" s="84" t="s">
        <v>117</v>
      </c>
      <c r="N1" s="3"/>
      <c r="O1" s="84" t="s">
        <v>118</v>
      </c>
      <c r="P1" s="3"/>
      <c r="Q1" s="84" t="s">
        <v>119</v>
      </c>
      <c r="R1" s="3"/>
      <c r="S1" s="84" t="s">
        <v>120</v>
      </c>
      <c r="T1" s="3"/>
      <c r="U1" s="84" t="s">
        <v>8</v>
      </c>
      <c r="V1" s="6"/>
      <c r="W1" s="3"/>
      <c r="X1" s="84" t="s">
        <v>9</v>
      </c>
      <c r="Y1" s="3"/>
      <c r="Z1" s="84" t="s">
        <v>10</v>
      </c>
      <c r="AA1" s="3"/>
      <c r="AB1" s="84" t="s">
        <v>11</v>
      </c>
      <c r="AC1" s="3"/>
      <c r="AD1" s="84" t="s">
        <v>12</v>
      </c>
      <c r="AE1" s="3"/>
      <c r="AF1" s="84" t="s">
        <v>122</v>
      </c>
      <c r="AG1" s="6"/>
      <c r="AH1" s="3"/>
      <c r="AI1" s="84" t="s">
        <v>91</v>
      </c>
      <c r="AJ1" s="6"/>
      <c r="AK1" s="3"/>
      <c r="AL1" s="85"/>
      <c r="AM1" s="85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</row>
    <row r="2" ht="15.75" customHeight="1">
      <c r="A2" s="86"/>
      <c r="B2" s="86" t="s">
        <v>93</v>
      </c>
      <c r="C2" s="86" t="s">
        <v>94</v>
      </c>
      <c r="D2" s="86" t="s">
        <v>18</v>
      </c>
      <c r="E2" s="86" t="s">
        <v>19</v>
      </c>
      <c r="F2" s="86" t="s">
        <v>20</v>
      </c>
      <c r="G2" s="86" t="s">
        <v>19</v>
      </c>
      <c r="H2" s="86" t="s">
        <v>20</v>
      </c>
      <c r="I2" s="86" t="s">
        <v>19</v>
      </c>
      <c r="J2" s="86" t="s">
        <v>20</v>
      </c>
      <c r="K2" s="86" t="s">
        <v>19</v>
      </c>
      <c r="L2" s="86" t="s">
        <v>20</v>
      </c>
      <c r="M2" s="86" t="s">
        <v>19</v>
      </c>
      <c r="N2" s="86" t="s">
        <v>20</v>
      </c>
      <c r="O2" s="86" t="s">
        <v>19</v>
      </c>
      <c r="P2" s="86" t="s">
        <v>20</v>
      </c>
      <c r="Q2" s="87" t="s">
        <v>19</v>
      </c>
      <c r="R2" s="87" t="s">
        <v>20</v>
      </c>
      <c r="S2" s="87" t="s">
        <v>19</v>
      </c>
      <c r="T2" s="87" t="s">
        <v>20</v>
      </c>
      <c r="U2" s="88" t="s">
        <v>19</v>
      </c>
      <c r="V2" s="89"/>
      <c r="W2" s="89" t="s">
        <v>20</v>
      </c>
      <c r="X2" s="88" t="s">
        <v>19</v>
      </c>
      <c r="Y2" s="89" t="s">
        <v>20</v>
      </c>
      <c r="Z2" s="88" t="s">
        <v>19</v>
      </c>
      <c r="AA2" s="89" t="s">
        <v>20</v>
      </c>
      <c r="AB2" s="88" t="s">
        <v>19</v>
      </c>
      <c r="AC2" s="89" t="s">
        <v>20</v>
      </c>
      <c r="AD2" s="88" t="s">
        <v>19</v>
      </c>
      <c r="AE2" s="90" t="s">
        <v>20</v>
      </c>
      <c r="AF2" s="86" t="s">
        <v>19</v>
      </c>
      <c r="AG2" s="86" t="s">
        <v>21</v>
      </c>
      <c r="AH2" s="86" t="s">
        <v>18</v>
      </c>
      <c r="AI2" s="86" t="s">
        <v>22</v>
      </c>
      <c r="AJ2" s="86" t="s">
        <v>20</v>
      </c>
      <c r="AK2" s="86" t="s">
        <v>18</v>
      </c>
    </row>
    <row r="3" ht="15.75" customHeight="1">
      <c r="A3" s="86" t="s">
        <v>23</v>
      </c>
      <c r="B3" s="86">
        <v>18.0</v>
      </c>
      <c r="C3" s="86">
        <v>14.0</v>
      </c>
      <c r="D3" s="86">
        <f t="shared" ref="D3:D4" si="1">B3+C3</f>
        <v>32</v>
      </c>
      <c r="E3" s="86">
        <v>7.0</v>
      </c>
      <c r="F3" s="86">
        <v>7.0</v>
      </c>
      <c r="G3" s="86">
        <v>7.0</v>
      </c>
      <c r="H3" s="86">
        <v>2.0</v>
      </c>
      <c r="I3" s="86">
        <v>0.0</v>
      </c>
      <c r="J3" s="86">
        <v>0.0</v>
      </c>
      <c r="K3" s="86">
        <v>3.0</v>
      </c>
      <c r="L3" s="86">
        <v>5.0</v>
      </c>
      <c r="M3" s="86">
        <v>0.0</v>
      </c>
      <c r="N3" s="86">
        <v>0.0</v>
      </c>
      <c r="O3" s="86">
        <v>0.0</v>
      </c>
      <c r="P3" s="86">
        <v>0.0</v>
      </c>
      <c r="Q3" s="86">
        <v>1.0</v>
      </c>
      <c r="R3" s="86">
        <v>0.0</v>
      </c>
      <c r="S3" s="86">
        <v>18.0</v>
      </c>
      <c r="T3" s="86">
        <v>14.0</v>
      </c>
      <c r="U3" s="86">
        <v>10.0</v>
      </c>
      <c r="V3" s="86">
        <v>0.0</v>
      </c>
      <c r="W3" s="86">
        <v>10.0</v>
      </c>
      <c r="X3" s="86">
        <v>0.0</v>
      </c>
      <c r="Y3" s="86">
        <v>0.0</v>
      </c>
      <c r="Z3" s="86">
        <v>0.0</v>
      </c>
      <c r="AA3" s="86">
        <v>0.0</v>
      </c>
      <c r="AB3" s="86">
        <v>0.0</v>
      </c>
      <c r="AC3" s="86">
        <v>0.0</v>
      </c>
      <c r="AD3" s="86">
        <v>18.0</v>
      </c>
      <c r="AE3" s="86">
        <v>14.0</v>
      </c>
      <c r="AF3" s="86"/>
      <c r="AG3" s="86"/>
      <c r="AH3" s="86"/>
      <c r="AI3" s="86"/>
      <c r="AJ3" s="86"/>
      <c r="AK3" s="86"/>
      <c r="AL3" s="86"/>
      <c r="AM3" s="86"/>
    </row>
    <row r="4" ht="15.75" customHeight="1">
      <c r="A4" s="86" t="s">
        <v>25</v>
      </c>
      <c r="B4" s="86">
        <v>17.0</v>
      </c>
      <c r="C4" s="86">
        <v>13.0</v>
      </c>
      <c r="D4" s="86">
        <f t="shared" si="1"/>
        <v>30</v>
      </c>
      <c r="E4" s="86">
        <v>4.0</v>
      </c>
      <c r="F4" s="86">
        <v>5.0</v>
      </c>
      <c r="G4" s="86">
        <v>4.0</v>
      </c>
      <c r="H4" s="86">
        <v>3.0</v>
      </c>
      <c r="I4" s="86">
        <v>0.0</v>
      </c>
      <c r="J4" s="86">
        <v>0.0</v>
      </c>
      <c r="K4" s="86">
        <v>5.0</v>
      </c>
      <c r="L4" s="86">
        <v>2.0</v>
      </c>
      <c r="M4" s="86">
        <v>0.0</v>
      </c>
      <c r="N4" s="86">
        <v>0.0</v>
      </c>
      <c r="O4" s="86">
        <v>0.0</v>
      </c>
      <c r="P4" s="86">
        <v>1.0</v>
      </c>
      <c r="Q4" s="86">
        <v>4.0</v>
      </c>
      <c r="R4" s="86">
        <v>2.0</v>
      </c>
      <c r="S4" s="86">
        <v>17.0</v>
      </c>
      <c r="T4" s="86">
        <v>13.0</v>
      </c>
      <c r="U4" s="86">
        <v>8.0</v>
      </c>
      <c r="V4" s="86">
        <v>0.0</v>
      </c>
      <c r="W4" s="86">
        <v>9.0</v>
      </c>
      <c r="X4" s="86">
        <v>0.0</v>
      </c>
      <c r="Y4" s="86">
        <v>0.0</v>
      </c>
      <c r="Z4" s="86">
        <v>0.0</v>
      </c>
      <c r="AA4" s="86">
        <v>0.0</v>
      </c>
      <c r="AB4" s="86">
        <v>0.0</v>
      </c>
      <c r="AC4" s="86">
        <v>0.0</v>
      </c>
      <c r="AD4" s="86">
        <v>9.0</v>
      </c>
      <c r="AE4" s="86">
        <v>4.0</v>
      </c>
      <c r="AF4" s="86"/>
      <c r="AG4" s="86"/>
      <c r="AH4" s="86"/>
      <c r="AI4" s="86"/>
      <c r="AJ4" s="86"/>
      <c r="AK4" s="86"/>
      <c r="AL4" s="86"/>
      <c r="AM4" s="86"/>
    </row>
    <row r="5" ht="15.75" customHeight="1">
      <c r="A5" s="86" t="s">
        <v>26</v>
      </c>
      <c r="B5" s="86">
        <v>18.0</v>
      </c>
      <c r="C5" s="86">
        <v>18.0</v>
      </c>
      <c r="D5" s="86">
        <v>36.0</v>
      </c>
      <c r="E5" s="86">
        <v>14.0</v>
      </c>
      <c r="F5" s="86">
        <v>10.0</v>
      </c>
      <c r="G5" s="86">
        <v>3.0</v>
      </c>
      <c r="H5" s="86">
        <v>6.0</v>
      </c>
      <c r="I5" s="86">
        <v>0.0</v>
      </c>
      <c r="J5" s="86">
        <v>0.0</v>
      </c>
      <c r="K5" s="86">
        <v>1.0</v>
      </c>
      <c r="L5" s="86">
        <v>2.0</v>
      </c>
      <c r="M5" s="86">
        <v>0.0</v>
      </c>
      <c r="N5" s="86">
        <v>0.0</v>
      </c>
      <c r="O5" s="86">
        <v>1.0</v>
      </c>
      <c r="P5" s="86">
        <v>1.0</v>
      </c>
      <c r="Q5" s="86">
        <v>5.0</v>
      </c>
      <c r="R5" s="86">
        <v>2.0</v>
      </c>
      <c r="S5" s="86">
        <v>18.0</v>
      </c>
      <c r="T5" s="86">
        <v>18.0</v>
      </c>
      <c r="U5" s="86">
        <v>10.0</v>
      </c>
      <c r="V5" s="86"/>
      <c r="W5" s="86">
        <v>10.0</v>
      </c>
      <c r="X5" s="86">
        <v>0.0</v>
      </c>
      <c r="Y5" s="86">
        <v>0.0</v>
      </c>
      <c r="Z5" s="86">
        <v>0.0</v>
      </c>
      <c r="AA5" s="86">
        <v>0.0</v>
      </c>
      <c r="AB5" s="86">
        <v>0.0</v>
      </c>
      <c r="AC5" s="86">
        <v>0.0</v>
      </c>
      <c r="AD5" s="86">
        <v>8.0</v>
      </c>
      <c r="AE5" s="86">
        <v>8.0</v>
      </c>
      <c r="AF5" s="86"/>
      <c r="AG5" s="86"/>
      <c r="AH5" s="86"/>
      <c r="AI5" s="86"/>
      <c r="AJ5" s="86"/>
      <c r="AK5" s="86"/>
      <c r="AL5" s="86"/>
      <c r="AM5" s="86"/>
    </row>
    <row r="6" ht="15.75" customHeight="1">
      <c r="A6" s="86" t="s">
        <v>28</v>
      </c>
      <c r="B6" s="86">
        <v>15.0</v>
      </c>
      <c r="C6" s="86">
        <v>16.0</v>
      </c>
      <c r="D6" s="86">
        <v>31.0</v>
      </c>
      <c r="E6" s="86">
        <v>7.0</v>
      </c>
      <c r="F6" s="86">
        <v>6.0</v>
      </c>
      <c r="G6" s="86">
        <v>2.0</v>
      </c>
      <c r="H6" s="86">
        <v>7.0</v>
      </c>
      <c r="I6" s="86">
        <v>0.0</v>
      </c>
      <c r="J6" s="86">
        <v>0.0</v>
      </c>
      <c r="K6" s="86">
        <v>3.0</v>
      </c>
      <c r="L6" s="86">
        <v>0.0</v>
      </c>
      <c r="M6" s="86">
        <v>0.0</v>
      </c>
      <c r="N6" s="86">
        <v>0.0</v>
      </c>
      <c r="O6" s="86">
        <v>0.0</v>
      </c>
      <c r="P6" s="86">
        <v>0.0</v>
      </c>
      <c r="Q6" s="86">
        <v>3.0</v>
      </c>
      <c r="R6" s="86">
        <v>3.0</v>
      </c>
      <c r="S6" s="86">
        <v>15.0</v>
      </c>
      <c r="T6" s="86">
        <v>16.0</v>
      </c>
      <c r="U6" s="86">
        <v>9.0</v>
      </c>
      <c r="V6" s="86"/>
      <c r="W6" s="86">
        <v>8.0</v>
      </c>
      <c r="X6" s="86">
        <v>0.0</v>
      </c>
      <c r="Y6" s="86">
        <v>0.0</v>
      </c>
      <c r="Z6" s="86">
        <v>0.0</v>
      </c>
      <c r="AA6" s="86">
        <v>0.0</v>
      </c>
      <c r="AB6" s="86">
        <v>0.0</v>
      </c>
      <c r="AC6" s="86">
        <v>0.0</v>
      </c>
      <c r="AD6" s="86">
        <v>6.0</v>
      </c>
      <c r="AE6" s="86">
        <v>8.0</v>
      </c>
      <c r="AF6" s="86"/>
      <c r="AG6" s="86"/>
      <c r="AH6" s="86"/>
      <c r="AI6" s="86"/>
      <c r="AJ6" s="86"/>
      <c r="AK6" s="86"/>
      <c r="AL6" s="86"/>
      <c r="AM6" s="86"/>
    </row>
    <row r="7" ht="15.75" customHeight="1">
      <c r="A7" s="86" t="s">
        <v>30</v>
      </c>
      <c r="B7" s="86">
        <v>18.0</v>
      </c>
      <c r="C7" s="86">
        <v>12.0</v>
      </c>
      <c r="D7" s="86">
        <v>30.0</v>
      </c>
      <c r="E7" s="86">
        <v>10.0</v>
      </c>
      <c r="F7" s="86">
        <v>6.0</v>
      </c>
      <c r="G7" s="86">
        <v>5.0</v>
      </c>
      <c r="H7" s="86">
        <v>1.0</v>
      </c>
      <c r="I7" s="86">
        <v>0.0</v>
      </c>
      <c r="J7" s="86">
        <v>0.0</v>
      </c>
      <c r="K7" s="86">
        <v>1.0</v>
      </c>
      <c r="L7" s="86">
        <v>3.0</v>
      </c>
      <c r="M7" s="86">
        <v>0.0</v>
      </c>
      <c r="N7" s="86">
        <v>0.0</v>
      </c>
      <c r="O7" s="86">
        <v>0.0</v>
      </c>
      <c r="P7" s="86">
        <v>0.0</v>
      </c>
      <c r="Q7" s="86">
        <v>2.0</v>
      </c>
      <c r="R7" s="86">
        <v>2.0</v>
      </c>
      <c r="S7" s="86">
        <v>18.0</v>
      </c>
      <c r="T7" s="86">
        <v>12.0</v>
      </c>
      <c r="U7" s="86">
        <v>10.0</v>
      </c>
      <c r="V7" s="86">
        <v>0.0</v>
      </c>
      <c r="W7" s="86">
        <v>5.0</v>
      </c>
      <c r="X7" s="86">
        <v>1.0</v>
      </c>
      <c r="Y7" s="86">
        <v>1.0</v>
      </c>
      <c r="Z7" s="86">
        <v>0.0</v>
      </c>
      <c r="AA7" s="86">
        <v>0.0</v>
      </c>
      <c r="AB7" s="86">
        <v>0.0</v>
      </c>
      <c r="AC7" s="86">
        <v>0.0</v>
      </c>
      <c r="AD7" s="86">
        <v>7.0</v>
      </c>
      <c r="AE7" s="86">
        <v>6.0</v>
      </c>
      <c r="AF7" s="86"/>
      <c r="AG7" s="86"/>
      <c r="AH7" s="86"/>
      <c r="AI7" s="86"/>
      <c r="AJ7" s="86"/>
      <c r="AK7" s="86"/>
      <c r="AL7" s="86"/>
      <c r="AM7" s="86"/>
    </row>
    <row r="8" ht="15.75" customHeight="1">
      <c r="A8" s="86" t="s">
        <v>32</v>
      </c>
      <c r="B8" s="86">
        <v>15.0</v>
      </c>
      <c r="C8" s="86">
        <v>18.0</v>
      </c>
      <c r="D8" s="86">
        <v>33.0</v>
      </c>
      <c r="E8" s="86">
        <v>7.0</v>
      </c>
      <c r="F8" s="86">
        <v>12.0</v>
      </c>
      <c r="G8" s="86">
        <v>5.0</v>
      </c>
      <c r="H8" s="86">
        <v>5.0</v>
      </c>
      <c r="I8" s="86">
        <v>0.0</v>
      </c>
      <c r="J8" s="86">
        <v>0.0</v>
      </c>
      <c r="K8" s="86">
        <v>3.0</v>
      </c>
      <c r="L8" s="86">
        <v>1.0</v>
      </c>
      <c r="M8" s="86">
        <v>0.0</v>
      </c>
      <c r="N8" s="86">
        <v>0.0</v>
      </c>
      <c r="O8" s="86">
        <v>1.0</v>
      </c>
      <c r="P8" s="86">
        <v>0.0</v>
      </c>
      <c r="Q8" s="86">
        <v>2.0</v>
      </c>
      <c r="R8" s="86">
        <v>2.0</v>
      </c>
      <c r="S8" s="86">
        <v>15.0</v>
      </c>
      <c r="T8" s="86">
        <v>18.0</v>
      </c>
      <c r="U8" s="86">
        <v>7.0</v>
      </c>
      <c r="V8" s="86"/>
      <c r="W8" s="86">
        <v>10.0</v>
      </c>
      <c r="X8" s="86">
        <v>1.0</v>
      </c>
      <c r="Y8" s="86">
        <v>2.0</v>
      </c>
      <c r="Z8" s="86">
        <v>0.0</v>
      </c>
      <c r="AA8" s="86">
        <v>0.0</v>
      </c>
      <c r="AB8" s="86">
        <v>0.0</v>
      </c>
      <c r="AC8" s="86">
        <v>0.0</v>
      </c>
      <c r="AD8" s="86">
        <v>7.0</v>
      </c>
      <c r="AE8" s="86">
        <v>6.0</v>
      </c>
      <c r="AF8" s="86"/>
      <c r="AG8" s="86"/>
      <c r="AH8" s="86"/>
      <c r="AI8" s="86"/>
      <c r="AJ8" s="86"/>
      <c r="AK8" s="86"/>
      <c r="AL8" s="86"/>
      <c r="AM8" s="86"/>
    </row>
    <row r="9" ht="15.75" customHeight="1">
      <c r="A9" s="86" t="s">
        <v>34</v>
      </c>
      <c r="B9" s="39">
        <v>22.0</v>
      </c>
      <c r="C9" s="39">
        <v>12.0</v>
      </c>
      <c r="D9" s="39">
        <v>34.0</v>
      </c>
      <c r="E9" s="7">
        <v>12.0</v>
      </c>
      <c r="F9" s="7">
        <v>7.0</v>
      </c>
      <c r="G9" s="7">
        <v>7.0</v>
      </c>
      <c r="H9" s="7">
        <v>2.0</v>
      </c>
      <c r="I9" s="7">
        <v>0.0</v>
      </c>
      <c r="J9" s="7">
        <v>0.0</v>
      </c>
      <c r="K9" s="7">
        <v>2.0</v>
      </c>
      <c r="L9" s="7">
        <v>1.0</v>
      </c>
      <c r="M9" s="7">
        <v>0.0</v>
      </c>
      <c r="N9" s="7">
        <v>0.0</v>
      </c>
      <c r="O9" s="7">
        <v>0.0</v>
      </c>
      <c r="P9" s="7">
        <v>1.0</v>
      </c>
      <c r="Q9" s="7">
        <v>1.0</v>
      </c>
      <c r="R9" s="7">
        <v>2.0</v>
      </c>
      <c r="S9" s="86">
        <v>22.0</v>
      </c>
      <c r="T9" s="86">
        <v>12.0</v>
      </c>
      <c r="U9" s="7">
        <v>15.0</v>
      </c>
      <c r="V9" s="7">
        <v>0.0</v>
      </c>
      <c r="W9" s="7">
        <v>7.0</v>
      </c>
      <c r="X9" s="7">
        <v>0.0</v>
      </c>
      <c r="Y9" s="7">
        <v>0.0</v>
      </c>
      <c r="Z9" s="7">
        <v>0.0</v>
      </c>
      <c r="AA9" s="7">
        <v>0.0</v>
      </c>
      <c r="AB9" s="7">
        <v>0.0</v>
      </c>
      <c r="AC9" s="7">
        <v>0.0</v>
      </c>
      <c r="AD9" s="7">
        <v>7.0</v>
      </c>
      <c r="AE9" s="86">
        <v>5.0</v>
      </c>
      <c r="AF9" s="86">
        <v>22.0</v>
      </c>
      <c r="AG9" s="86">
        <v>12.0</v>
      </c>
      <c r="AH9" s="86">
        <v>34.0</v>
      </c>
      <c r="AI9" s="86">
        <v>0.0</v>
      </c>
      <c r="AJ9" s="86">
        <v>0.0</v>
      </c>
      <c r="AK9" s="86">
        <v>0.0</v>
      </c>
      <c r="AL9" s="86"/>
      <c r="AM9" s="86"/>
    </row>
    <row r="10" ht="15.75" customHeight="1">
      <c r="A10" s="86" t="s">
        <v>36</v>
      </c>
      <c r="B10" s="39">
        <v>15.0</v>
      </c>
      <c r="C10" s="39">
        <v>20.0</v>
      </c>
      <c r="D10" s="39">
        <f t="shared" ref="D10:D12" si="2">B10+C10</f>
        <v>35</v>
      </c>
      <c r="E10" s="7">
        <v>7.0</v>
      </c>
      <c r="F10" s="7">
        <v>10.0</v>
      </c>
      <c r="G10" s="7">
        <v>1.0</v>
      </c>
      <c r="H10" s="7">
        <v>5.0</v>
      </c>
      <c r="I10" s="7">
        <v>0.0</v>
      </c>
      <c r="J10" s="7">
        <v>0.0</v>
      </c>
      <c r="K10" s="7">
        <v>4.0</v>
      </c>
      <c r="L10" s="7">
        <v>2.0</v>
      </c>
      <c r="M10" s="7">
        <v>0.0</v>
      </c>
      <c r="N10" s="7">
        <v>0.0</v>
      </c>
      <c r="O10" s="7">
        <v>0.0</v>
      </c>
      <c r="P10" s="7">
        <v>0.0</v>
      </c>
      <c r="Q10" s="7">
        <v>3.0</v>
      </c>
      <c r="R10" s="7">
        <v>3.0</v>
      </c>
      <c r="S10" s="39">
        <v>15.0</v>
      </c>
      <c r="T10" s="39">
        <f>F10+H10+J10+L10+R10</f>
        <v>20</v>
      </c>
      <c r="U10" s="7">
        <v>8.0</v>
      </c>
      <c r="V10" s="7"/>
      <c r="W10" s="7">
        <v>11.0</v>
      </c>
      <c r="X10" s="7">
        <v>0.0</v>
      </c>
      <c r="Y10" s="7">
        <v>0.0</v>
      </c>
      <c r="Z10" s="7">
        <v>0.0</v>
      </c>
      <c r="AA10" s="7">
        <v>0.0</v>
      </c>
      <c r="AB10" s="7">
        <v>0.0</v>
      </c>
      <c r="AC10" s="7">
        <v>0.0</v>
      </c>
      <c r="AD10" s="7">
        <v>7.0</v>
      </c>
      <c r="AE10" s="39">
        <v>9.0</v>
      </c>
      <c r="AF10" s="86">
        <v>0.0</v>
      </c>
      <c r="AG10" s="86">
        <v>0.0</v>
      </c>
      <c r="AH10" s="86">
        <v>0.0</v>
      </c>
      <c r="AI10" s="86">
        <v>0.0</v>
      </c>
      <c r="AJ10" s="86">
        <v>0.0</v>
      </c>
      <c r="AK10" s="86">
        <v>0.0</v>
      </c>
      <c r="AL10" s="86"/>
      <c r="AM10" s="86"/>
    </row>
    <row r="11" ht="15.75" customHeight="1">
      <c r="A11" s="86" t="s">
        <v>38</v>
      </c>
      <c r="B11" s="86">
        <v>25.0</v>
      </c>
      <c r="C11" s="86">
        <v>11.0</v>
      </c>
      <c r="D11" s="86">
        <f t="shared" si="2"/>
        <v>36</v>
      </c>
      <c r="E11" s="86">
        <v>10.0</v>
      </c>
      <c r="F11" s="86">
        <v>5.0</v>
      </c>
      <c r="G11" s="86">
        <v>4.0</v>
      </c>
      <c r="H11" s="86">
        <v>3.0</v>
      </c>
      <c r="I11" s="86">
        <v>0.0</v>
      </c>
      <c r="J11" s="86">
        <v>0.0</v>
      </c>
      <c r="K11" s="86">
        <v>1.0</v>
      </c>
      <c r="L11" s="86">
        <v>1.0</v>
      </c>
      <c r="M11" s="86">
        <v>0.0</v>
      </c>
      <c r="N11" s="86">
        <v>0.0</v>
      </c>
      <c r="O11" s="86">
        <v>1.0</v>
      </c>
      <c r="P11" s="86">
        <v>1.0</v>
      </c>
      <c r="Q11" s="86">
        <v>9.0</v>
      </c>
      <c r="R11" s="86">
        <v>1.0</v>
      </c>
      <c r="S11" s="86">
        <v>25.0</v>
      </c>
      <c r="T11" s="86">
        <v>11.0</v>
      </c>
      <c r="U11" s="86">
        <v>11.0</v>
      </c>
      <c r="V11" s="86"/>
      <c r="W11" s="86">
        <v>7.0</v>
      </c>
      <c r="X11" s="86">
        <v>0.0</v>
      </c>
      <c r="Y11" s="86">
        <v>0.0</v>
      </c>
      <c r="Z11" s="86">
        <v>0.0</v>
      </c>
      <c r="AA11" s="86">
        <v>0.0</v>
      </c>
      <c r="AB11" s="86">
        <v>0.0</v>
      </c>
      <c r="AC11" s="86">
        <v>0.0</v>
      </c>
      <c r="AD11" s="86">
        <v>14.0</v>
      </c>
      <c r="AE11" s="86">
        <v>4.0</v>
      </c>
      <c r="AF11" s="86"/>
      <c r="AG11" s="86"/>
      <c r="AH11" s="86"/>
      <c r="AI11" s="86"/>
      <c r="AJ11" s="86"/>
      <c r="AK11" s="86"/>
      <c r="AL11" s="86"/>
      <c r="AM11" s="86"/>
    </row>
    <row r="12" ht="15.75" customHeight="1">
      <c r="A12" s="7" t="s">
        <v>40</v>
      </c>
      <c r="B12" s="7">
        <v>24.0</v>
      </c>
      <c r="C12" s="7">
        <v>12.0</v>
      </c>
      <c r="D12" s="7">
        <f t="shared" si="2"/>
        <v>36</v>
      </c>
      <c r="E12" s="7">
        <v>9.0</v>
      </c>
      <c r="F12" s="7">
        <v>8.0</v>
      </c>
      <c r="G12" s="7">
        <v>4.0</v>
      </c>
      <c r="H12" s="7">
        <v>2.0</v>
      </c>
      <c r="I12" s="7">
        <v>0.0</v>
      </c>
      <c r="J12" s="7">
        <v>0.0</v>
      </c>
      <c r="K12" s="7">
        <v>4.0</v>
      </c>
      <c r="L12" s="7">
        <v>0.0</v>
      </c>
      <c r="M12" s="7">
        <v>0.0</v>
      </c>
      <c r="N12" s="7">
        <v>0.0</v>
      </c>
      <c r="O12" s="7">
        <v>2.0</v>
      </c>
      <c r="P12" s="7">
        <v>1.0</v>
      </c>
      <c r="Q12" s="7">
        <v>7.0</v>
      </c>
      <c r="R12" s="7">
        <v>2.0</v>
      </c>
      <c r="S12" s="7">
        <v>24.0</v>
      </c>
      <c r="T12" s="7">
        <f>F12+H12+J12+L12+R12</f>
        <v>12</v>
      </c>
      <c r="U12" s="7">
        <v>10.0</v>
      </c>
      <c r="V12" s="7"/>
      <c r="W12" s="7">
        <v>11.0</v>
      </c>
      <c r="X12" s="7">
        <v>0.0</v>
      </c>
      <c r="Y12" s="7">
        <v>0.0</v>
      </c>
      <c r="Z12" s="7">
        <v>0.0</v>
      </c>
      <c r="AA12" s="7">
        <v>0.0</v>
      </c>
      <c r="AB12" s="7">
        <v>0.0</v>
      </c>
      <c r="AC12" s="7">
        <v>0.0</v>
      </c>
      <c r="AD12" s="7">
        <v>14.0</v>
      </c>
      <c r="AE12" s="7">
        <v>1.0</v>
      </c>
      <c r="AF12" s="7">
        <f>U12+X12+Z12+AB12+AD12</f>
        <v>24</v>
      </c>
      <c r="AG12" s="7">
        <f>W12+Y12+AA12+AC12+AE12</f>
        <v>12</v>
      </c>
      <c r="AH12" s="7">
        <f t="shared" ref="AH12:AI12" si="3">B12-S12</f>
        <v>0</v>
      </c>
      <c r="AI12" s="7">
        <f t="shared" si="3"/>
        <v>0</v>
      </c>
      <c r="AJ12" s="7">
        <f t="shared" ref="AJ12:AK12" si="4">AF12-B12</f>
        <v>0</v>
      </c>
      <c r="AK12" s="7">
        <f t="shared" si="4"/>
        <v>0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86" t="s">
        <v>42</v>
      </c>
      <c r="B13" s="86">
        <v>20.0</v>
      </c>
      <c r="C13" s="86">
        <v>22.0</v>
      </c>
      <c r="D13" s="86">
        <v>42.0</v>
      </c>
      <c r="E13" s="86">
        <v>9.0</v>
      </c>
      <c r="F13" s="86">
        <v>13.0</v>
      </c>
      <c r="G13" s="86">
        <v>6.0</v>
      </c>
      <c r="H13" s="86">
        <v>3.0</v>
      </c>
      <c r="I13" s="86">
        <v>0.0</v>
      </c>
      <c r="J13" s="86">
        <v>0.0</v>
      </c>
      <c r="K13" s="86">
        <v>0.0</v>
      </c>
      <c r="L13" s="86">
        <v>5.0</v>
      </c>
      <c r="M13" s="86">
        <v>0.0</v>
      </c>
      <c r="N13" s="86">
        <v>0.0</v>
      </c>
      <c r="O13" s="86">
        <v>0.0</v>
      </c>
      <c r="P13" s="86">
        <v>0.0</v>
      </c>
      <c r="Q13" s="86">
        <v>5.0</v>
      </c>
      <c r="R13" s="86">
        <v>1.0</v>
      </c>
      <c r="S13" s="86">
        <v>20.0</v>
      </c>
      <c r="T13" s="86">
        <v>22.0</v>
      </c>
      <c r="U13" s="86">
        <v>5.0</v>
      </c>
      <c r="V13" s="86">
        <v>0.0</v>
      </c>
      <c r="W13" s="86">
        <v>13.0</v>
      </c>
      <c r="X13" s="86">
        <v>1.0</v>
      </c>
      <c r="Y13" s="86">
        <v>0.0</v>
      </c>
      <c r="Z13" s="86">
        <v>0.0</v>
      </c>
      <c r="AA13" s="86">
        <v>0.0</v>
      </c>
      <c r="AB13" s="86">
        <v>0.0</v>
      </c>
      <c r="AC13" s="86">
        <v>0.0</v>
      </c>
      <c r="AD13" s="86">
        <v>14.0</v>
      </c>
      <c r="AE13" s="86">
        <v>10.0</v>
      </c>
      <c r="AF13" s="86">
        <v>0.0</v>
      </c>
      <c r="AG13" s="86">
        <v>0.0</v>
      </c>
      <c r="AH13" s="86">
        <v>0.0</v>
      </c>
      <c r="AI13" s="86">
        <v>0.0</v>
      </c>
      <c r="AJ13" s="86">
        <v>0.0</v>
      </c>
      <c r="AK13" s="86">
        <v>0.0</v>
      </c>
      <c r="AL13" s="86"/>
      <c r="AM13" s="86"/>
    </row>
    <row r="14" ht="15.75" customHeight="1">
      <c r="A14" s="7" t="s">
        <v>44</v>
      </c>
      <c r="B14" s="67">
        <v>16.0</v>
      </c>
      <c r="C14" s="68">
        <v>22.0</v>
      </c>
      <c r="D14" s="16">
        <f t="shared" ref="D14:D16" si="5">B14+C14</f>
        <v>38</v>
      </c>
      <c r="E14" s="7">
        <v>8.0</v>
      </c>
      <c r="F14" s="7">
        <v>6.0</v>
      </c>
      <c r="G14" s="7">
        <v>0.0</v>
      </c>
      <c r="H14" s="7">
        <v>7.0</v>
      </c>
      <c r="I14" s="7">
        <v>1.0</v>
      </c>
      <c r="J14" s="7">
        <v>0.0</v>
      </c>
      <c r="K14" s="7">
        <v>5.0</v>
      </c>
      <c r="L14" s="7">
        <v>4.0</v>
      </c>
      <c r="M14" s="7">
        <v>0.0</v>
      </c>
      <c r="N14" s="7">
        <v>0.0</v>
      </c>
      <c r="O14" s="7">
        <v>0.0</v>
      </c>
      <c r="P14" s="7">
        <v>1.0</v>
      </c>
      <c r="Q14" s="7">
        <v>2.0</v>
      </c>
      <c r="R14" s="19">
        <v>4.0</v>
      </c>
      <c r="S14" s="69">
        <v>16.0</v>
      </c>
      <c r="T14" s="7">
        <v>22.0</v>
      </c>
      <c r="U14" s="7">
        <v>10.0</v>
      </c>
      <c r="V14" s="7">
        <v>0.0</v>
      </c>
      <c r="W14" s="7">
        <v>11.0</v>
      </c>
      <c r="X14" s="7">
        <v>0.0</v>
      </c>
      <c r="Y14" s="7">
        <v>0.0</v>
      </c>
      <c r="Z14" s="7">
        <v>0.0</v>
      </c>
      <c r="AA14" s="7">
        <v>0.0</v>
      </c>
      <c r="AB14" s="7">
        <v>0.0</v>
      </c>
      <c r="AC14" s="7">
        <v>0.0</v>
      </c>
      <c r="AD14" s="56">
        <v>6.0</v>
      </c>
      <c r="AE14" s="33">
        <v>11.0</v>
      </c>
      <c r="AF14" s="33"/>
      <c r="AG14" s="33"/>
      <c r="AH14" s="33"/>
      <c r="AI14" s="7"/>
      <c r="AJ14" s="7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ht="15.75" customHeight="1">
      <c r="A15" s="86" t="s">
        <v>46</v>
      </c>
      <c r="B15" s="86">
        <v>27.0</v>
      </c>
      <c r="C15" s="86">
        <v>15.0</v>
      </c>
      <c r="D15" s="86">
        <f t="shared" si="5"/>
        <v>42</v>
      </c>
      <c r="E15" s="86">
        <v>9.0</v>
      </c>
      <c r="F15" s="86">
        <v>5.0</v>
      </c>
      <c r="G15" s="86">
        <v>8.0</v>
      </c>
      <c r="H15" s="86">
        <v>4.0</v>
      </c>
      <c r="I15" s="86">
        <v>0.0</v>
      </c>
      <c r="J15" s="86">
        <v>0.0</v>
      </c>
      <c r="K15" s="86">
        <v>3.0</v>
      </c>
      <c r="L15" s="86">
        <v>2.0</v>
      </c>
      <c r="M15" s="86">
        <v>0.0</v>
      </c>
      <c r="N15" s="86">
        <v>0.0</v>
      </c>
      <c r="O15" s="86">
        <v>1.0</v>
      </c>
      <c r="P15" s="86">
        <v>0.0</v>
      </c>
      <c r="Q15" s="86">
        <v>7.0</v>
      </c>
      <c r="R15" s="86">
        <v>4.0</v>
      </c>
      <c r="S15" s="86">
        <v>27.0</v>
      </c>
      <c r="T15" s="86">
        <v>15.0</v>
      </c>
      <c r="U15" s="86">
        <v>11.0</v>
      </c>
      <c r="V15" s="86"/>
      <c r="W15" s="86">
        <v>6.0</v>
      </c>
      <c r="X15" s="86">
        <v>0.0</v>
      </c>
      <c r="Y15" s="86">
        <v>0.0</v>
      </c>
      <c r="Z15" s="86">
        <v>0.0</v>
      </c>
      <c r="AA15" s="86">
        <v>0.0</v>
      </c>
      <c r="AB15" s="86">
        <v>0.0</v>
      </c>
      <c r="AC15" s="86">
        <v>0.0</v>
      </c>
      <c r="AD15" s="86">
        <v>16.0</v>
      </c>
      <c r="AE15" s="86">
        <v>9.0</v>
      </c>
      <c r="AF15" s="86"/>
      <c r="AG15" s="86"/>
      <c r="AH15" s="86"/>
      <c r="AI15" s="86"/>
      <c r="AJ15" s="86"/>
      <c r="AK15" s="86"/>
      <c r="AL15" s="86"/>
      <c r="AM15" s="86"/>
    </row>
    <row r="16" ht="15.75" customHeight="1">
      <c r="A16" s="86" t="s">
        <v>48</v>
      </c>
      <c r="B16" s="86">
        <v>25.0</v>
      </c>
      <c r="C16" s="86">
        <v>17.0</v>
      </c>
      <c r="D16" s="86">
        <f t="shared" si="5"/>
        <v>42</v>
      </c>
      <c r="E16" s="86">
        <v>14.0</v>
      </c>
      <c r="F16" s="86">
        <v>12.0</v>
      </c>
      <c r="G16" s="86">
        <v>8.0</v>
      </c>
      <c r="H16" s="86">
        <v>2.0</v>
      </c>
      <c r="I16" s="86">
        <v>0.0</v>
      </c>
      <c r="J16" s="86">
        <v>0.0</v>
      </c>
      <c r="K16" s="86">
        <v>3.0</v>
      </c>
      <c r="L16" s="86">
        <v>3.0</v>
      </c>
      <c r="M16" s="86">
        <v>0.0</v>
      </c>
      <c r="N16" s="86">
        <v>0.0</v>
      </c>
      <c r="O16" s="86">
        <v>0.0</v>
      </c>
      <c r="P16" s="86">
        <v>1.0</v>
      </c>
      <c r="Q16" s="86">
        <v>18.0</v>
      </c>
      <c r="R16" s="86">
        <v>9.0</v>
      </c>
      <c r="S16" s="86">
        <v>25.0</v>
      </c>
      <c r="T16" s="86">
        <v>17.0</v>
      </c>
      <c r="U16" s="86">
        <v>7.0</v>
      </c>
      <c r="V16" s="86"/>
      <c r="W16" s="86">
        <v>9.0</v>
      </c>
      <c r="X16" s="86">
        <v>0.0</v>
      </c>
      <c r="Y16" s="86">
        <v>0.0</v>
      </c>
      <c r="Z16" s="86">
        <v>0.0</v>
      </c>
      <c r="AA16" s="86">
        <v>0.0</v>
      </c>
      <c r="AB16" s="86">
        <v>0.0</v>
      </c>
      <c r="AC16" s="86">
        <v>0.0</v>
      </c>
      <c r="AD16" s="86">
        <v>18.0</v>
      </c>
      <c r="AE16" s="86">
        <v>8.0</v>
      </c>
      <c r="AF16" s="86">
        <v>0.0</v>
      </c>
      <c r="AG16" s="86">
        <v>0.0</v>
      </c>
      <c r="AH16" s="86">
        <v>0.0</v>
      </c>
      <c r="AI16" s="86">
        <v>0.0</v>
      </c>
      <c r="AJ16" s="86">
        <v>0.0</v>
      </c>
      <c r="AK16" s="86">
        <v>0.0</v>
      </c>
      <c r="AL16" s="86"/>
      <c r="AM16" s="86"/>
    </row>
    <row r="17" ht="15.75" customHeight="1">
      <c r="A17" s="86" t="s">
        <v>50</v>
      </c>
      <c r="B17" s="86">
        <v>22.0</v>
      </c>
      <c r="C17" s="86">
        <v>12.0</v>
      </c>
      <c r="D17" s="86">
        <v>34.0</v>
      </c>
      <c r="E17" s="86">
        <v>14.0</v>
      </c>
      <c r="F17" s="86">
        <v>6.0</v>
      </c>
      <c r="G17" s="86">
        <v>6.0</v>
      </c>
      <c r="H17" s="86">
        <v>5.0</v>
      </c>
      <c r="I17" s="86">
        <v>0.0</v>
      </c>
      <c r="J17" s="86">
        <v>0.0</v>
      </c>
      <c r="K17" s="86">
        <v>2.0</v>
      </c>
      <c r="L17" s="86">
        <v>1.0</v>
      </c>
      <c r="M17" s="86">
        <v>0.0</v>
      </c>
      <c r="N17" s="86">
        <v>0.0</v>
      </c>
      <c r="O17" s="86">
        <v>1.0</v>
      </c>
      <c r="P17" s="86">
        <v>0.0</v>
      </c>
      <c r="Q17" s="86">
        <v>7.0</v>
      </c>
      <c r="R17" s="86">
        <v>2.0</v>
      </c>
      <c r="S17" s="86">
        <v>24.0</v>
      </c>
      <c r="T17" s="86">
        <v>15.0</v>
      </c>
      <c r="U17" s="86">
        <v>10.0</v>
      </c>
      <c r="V17" s="86"/>
      <c r="W17" s="86">
        <v>6.0</v>
      </c>
      <c r="X17" s="86">
        <v>0.0</v>
      </c>
      <c r="Y17" s="86">
        <v>0.0</v>
      </c>
      <c r="Z17" s="86">
        <v>0.0</v>
      </c>
      <c r="AA17" s="86">
        <v>0.0</v>
      </c>
      <c r="AB17" s="86">
        <v>0.0</v>
      </c>
      <c r="AC17" s="86">
        <v>0.0</v>
      </c>
      <c r="AD17" s="86">
        <v>14.0</v>
      </c>
      <c r="AE17" s="86">
        <v>9.0</v>
      </c>
      <c r="AF17" s="86"/>
      <c r="AG17" s="86"/>
      <c r="AH17" s="86"/>
      <c r="AI17" s="86"/>
      <c r="AJ17" s="86"/>
      <c r="AK17" s="86"/>
      <c r="AL17" s="86"/>
      <c r="AM17" s="86"/>
    </row>
    <row r="18" ht="15.75" customHeight="1">
      <c r="A18" s="86" t="s">
        <v>52</v>
      </c>
      <c r="B18" s="86">
        <v>21.0</v>
      </c>
      <c r="C18" s="86">
        <v>18.0</v>
      </c>
      <c r="D18" s="86">
        <f t="shared" ref="D18:D20" si="9">B18+C18</f>
        <v>39</v>
      </c>
      <c r="E18" s="86">
        <v>7.0</v>
      </c>
      <c r="F18" s="86">
        <v>10.0</v>
      </c>
      <c r="G18" s="86">
        <v>4.0</v>
      </c>
      <c r="H18" s="86">
        <v>3.0</v>
      </c>
      <c r="I18" s="86">
        <v>0.0</v>
      </c>
      <c r="J18" s="86">
        <v>0.0</v>
      </c>
      <c r="K18" s="86">
        <v>1.0</v>
      </c>
      <c r="L18" s="86">
        <v>0.0</v>
      </c>
      <c r="M18" s="86">
        <v>0.0</v>
      </c>
      <c r="N18" s="86">
        <v>1.0</v>
      </c>
      <c r="O18" s="86">
        <v>0.0</v>
      </c>
      <c r="P18" s="86">
        <v>0.0</v>
      </c>
      <c r="Q18" s="86">
        <v>9.0</v>
      </c>
      <c r="R18" s="86">
        <v>5.0</v>
      </c>
      <c r="S18" s="86">
        <f t="shared" ref="S18:T18" si="6">E18+G18+I18+K18+Q18</f>
        <v>21</v>
      </c>
      <c r="T18" s="86">
        <f t="shared" si="6"/>
        <v>18</v>
      </c>
      <c r="U18" s="86">
        <v>10.0</v>
      </c>
      <c r="V18" s="86"/>
      <c r="W18" s="86">
        <v>8.0</v>
      </c>
      <c r="X18" s="86">
        <v>0.0</v>
      </c>
      <c r="Y18" s="86">
        <v>0.0</v>
      </c>
      <c r="Z18" s="86">
        <v>0.0</v>
      </c>
      <c r="AA18" s="86">
        <v>0.0</v>
      </c>
      <c r="AB18" s="86">
        <v>0.0</v>
      </c>
      <c r="AC18" s="86">
        <v>0.0</v>
      </c>
      <c r="AD18" s="86">
        <v>11.0</v>
      </c>
      <c r="AE18" s="86">
        <v>10.0</v>
      </c>
      <c r="AF18" s="86">
        <f>U18+X18+Z18+AB18+AD18</f>
        <v>21</v>
      </c>
      <c r="AG18" s="86">
        <f>W18+Y18+AA18+AC18+AE18</f>
        <v>18</v>
      </c>
      <c r="AH18" s="86">
        <f t="shared" ref="AH18:AI18" si="7">B18-S18</f>
        <v>0</v>
      </c>
      <c r="AI18" s="86">
        <f t="shared" si="7"/>
        <v>0</v>
      </c>
      <c r="AJ18" s="86">
        <f t="shared" ref="AJ18:AK18" si="8">AF18-B18</f>
        <v>0</v>
      </c>
      <c r="AK18" s="86">
        <f t="shared" si="8"/>
        <v>0</v>
      </c>
      <c r="AL18" s="86"/>
      <c r="AM18" s="86"/>
    </row>
    <row r="19" ht="15.75" customHeight="1">
      <c r="A19" s="86" t="s">
        <v>54</v>
      </c>
      <c r="B19" s="86">
        <v>21.0</v>
      </c>
      <c r="C19" s="86">
        <v>15.0</v>
      </c>
      <c r="D19" s="86">
        <f t="shared" si="9"/>
        <v>36</v>
      </c>
      <c r="E19" s="86">
        <v>6.0</v>
      </c>
      <c r="F19" s="86">
        <v>6.0</v>
      </c>
      <c r="G19" s="86">
        <v>3.0</v>
      </c>
      <c r="H19" s="86">
        <v>2.0</v>
      </c>
      <c r="I19" s="86">
        <v>0.0</v>
      </c>
      <c r="J19" s="86">
        <v>0.0</v>
      </c>
      <c r="K19" s="86">
        <v>4.0</v>
      </c>
      <c r="L19" s="86">
        <v>1.0</v>
      </c>
      <c r="M19" s="86">
        <v>0.0</v>
      </c>
      <c r="N19" s="86">
        <v>0.0</v>
      </c>
      <c r="O19" s="86">
        <v>0.0</v>
      </c>
      <c r="P19" s="86">
        <v>0.0</v>
      </c>
      <c r="Q19" s="86">
        <v>8.0</v>
      </c>
      <c r="R19" s="86">
        <v>6.0</v>
      </c>
      <c r="S19" s="86">
        <v>21.0</v>
      </c>
      <c r="T19" s="86">
        <v>15.0</v>
      </c>
      <c r="U19" s="86">
        <v>8.0</v>
      </c>
      <c r="V19" s="86"/>
      <c r="W19" s="86">
        <v>5.0</v>
      </c>
      <c r="X19" s="86">
        <v>0.0</v>
      </c>
      <c r="Y19" s="86">
        <v>0.0</v>
      </c>
      <c r="Z19" s="86">
        <v>0.0</v>
      </c>
      <c r="AA19" s="86">
        <v>0.0</v>
      </c>
      <c r="AB19" s="86">
        <v>0.0</v>
      </c>
      <c r="AC19" s="86">
        <v>0.0</v>
      </c>
      <c r="AD19" s="86">
        <v>13.0</v>
      </c>
      <c r="AE19" s="86">
        <v>10.0</v>
      </c>
      <c r="AF19" s="86"/>
      <c r="AG19" s="86"/>
      <c r="AH19" s="86"/>
      <c r="AI19" s="86"/>
      <c r="AJ19" s="86"/>
      <c r="AK19" s="86"/>
      <c r="AL19" s="86"/>
      <c r="AM19" s="86"/>
    </row>
    <row r="20" ht="15.75" customHeight="1">
      <c r="A20" s="86" t="s">
        <v>56</v>
      </c>
      <c r="B20" s="86">
        <v>24.0</v>
      </c>
      <c r="C20" s="86">
        <v>12.0</v>
      </c>
      <c r="D20" s="86">
        <f t="shared" si="9"/>
        <v>36</v>
      </c>
      <c r="E20" s="86">
        <v>13.0</v>
      </c>
      <c r="F20" s="86">
        <v>4.0</v>
      </c>
      <c r="G20" s="86">
        <v>3.0</v>
      </c>
      <c r="H20" s="86">
        <v>5.0</v>
      </c>
      <c r="I20" s="86">
        <v>0.0</v>
      </c>
      <c r="J20" s="86">
        <v>0.0</v>
      </c>
      <c r="K20" s="86">
        <v>3.0</v>
      </c>
      <c r="L20" s="86">
        <v>0.0</v>
      </c>
      <c r="M20" s="86">
        <v>0.0</v>
      </c>
      <c r="N20" s="86">
        <v>0.0</v>
      </c>
      <c r="O20" s="86">
        <v>2.0</v>
      </c>
      <c r="P20" s="86">
        <v>1.0</v>
      </c>
      <c r="Q20" s="86">
        <v>5.0</v>
      </c>
      <c r="R20" s="86">
        <v>3.0</v>
      </c>
      <c r="S20" s="86">
        <v>24.0</v>
      </c>
      <c r="T20" s="86">
        <v>12.0</v>
      </c>
      <c r="U20" s="86">
        <v>12.0</v>
      </c>
      <c r="V20" s="86"/>
      <c r="W20" s="86">
        <v>9.0</v>
      </c>
      <c r="X20" s="86" t="s">
        <v>127</v>
      </c>
      <c r="Y20" s="86" t="s">
        <v>127</v>
      </c>
      <c r="Z20" s="86" t="s">
        <v>127</v>
      </c>
      <c r="AA20" s="86" t="s">
        <v>127</v>
      </c>
      <c r="AB20" s="86" t="s">
        <v>127</v>
      </c>
      <c r="AC20" s="86">
        <v>0.0</v>
      </c>
      <c r="AD20" s="86">
        <v>12.0</v>
      </c>
      <c r="AE20" s="86">
        <v>3.0</v>
      </c>
      <c r="AF20" s="86"/>
      <c r="AG20" s="86"/>
      <c r="AH20" s="86"/>
      <c r="AI20" s="86"/>
      <c r="AJ20" s="86"/>
      <c r="AK20" s="86"/>
      <c r="AL20" s="86"/>
      <c r="AM20" s="86"/>
    </row>
    <row r="21" ht="15.75" customHeight="1">
      <c r="A21" s="86" t="s">
        <v>58</v>
      </c>
      <c r="B21" s="86">
        <v>12.0</v>
      </c>
      <c r="C21" s="86">
        <v>16.0</v>
      </c>
      <c r="D21" s="86">
        <v>28.0</v>
      </c>
      <c r="E21" s="86">
        <v>6.0</v>
      </c>
      <c r="F21" s="86">
        <v>7.0</v>
      </c>
      <c r="G21" s="86">
        <v>1.0</v>
      </c>
      <c r="H21" s="86">
        <v>4.0</v>
      </c>
      <c r="I21" s="86">
        <v>0.0</v>
      </c>
      <c r="J21" s="86">
        <v>0.0</v>
      </c>
      <c r="K21" s="86">
        <v>3.0</v>
      </c>
      <c r="L21" s="86">
        <v>0.0</v>
      </c>
      <c r="M21" s="86">
        <v>0.0</v>
      </c>
      <c r="N21" s="86">
        <v>0.0</v>
      </c>
      <c r="O21" s="86">
        <v>1.0</v>
      </c>
      <c r="P21" s="86">
        <v>0.0</v>
      </c>
      <c r="Q21" s="86">
        <v>2.0</v>
      </c>
      <c r="R21" s="86">
        <v>5.0</v>
      </c>
      <c r="S21" s="86">
        <v>12.0</v>
      </c>
      <c r="T21" s="86">
        <v>16.0</v>
      </c>
      <c r="U21" s="86">
        <v>9.0</v>
      </c>
      <c r="V21" s="86">
        <v>0.0</v>
      </c>
      <c r="W21" s="86">
        <v>9.0</v>
      </c>
      <c r="X21" s="86">
        <v>0.0</v>
      </c>
      <c r="Y21" s="86">
        <v>0.0</v>
      </c>
      <c r="Z21" s="86">
        <v>0.0</v>
      </c>
      <c r="AA21" s="86">
        <v>0.0</v>
      </c>
      <c r="AB21" s="86">
        <v>0.0</v>
      </c>
      <c r="AC21" s="86">
        <v>0.0</v>
      </c>
      <c r="AD21" s="86">
        <v>3.0</v>
      </c>
      <c r="AE21" s="86">
        <v>7.0</v>
      </c>
      <c r="AF21" s="86">
        <v>0.0</v>
      </c>
      <c r="AG21" s="86">
        <v>0.0</v>
      </c>
      <c r="AH21" s="86">
        <v>0.0</v>
      </c>
      <c r="AI21" s="86">
        <v>0.0</v>
      </c>
      <c r="AJ21" s="86">
        <v>0.0</v>
      </c>
      <c r="AK21" s="86">
        <v>0.0</v>
      </c>
      <c r="AL21" s="86"/>
      <c r="AM21" s="86"/>
    </row>
    <row r="22" ht="15.75" customHeight="1">
      <c r="A22" s="86" t="s">
        <v>60</v>
      </c>
      <c r="B22" s="86">
        <v>9.0</v>
      </c>
      <c r="C22" s="86">
        <v>15.0</v>
      </c>
      <c r="D22" s="86">
        <f t="shared" ref="D22:D25" si="10">B22+C22</f>
        <v>24</v>
      </c>
      <c r="E22" s="86">
        <v>2.0</v>
      </c>
      <c r="F22" s="86">
        <v>6.0</v>
      </c>
      <c r="G22" s="86">
        <v>1.0</v>
      </c>
      <c r="H22" s="86">
        <v>3.0</v>
      </c>
      <c r="I22" s="86">
        <v>0.0</v>
      </c>
      <c r="J22" s="86">
        <v>0.0</v>
      </c>
      <c r="K22" s="86">
        <v>0.0</v>
      </c>
      <c r="L22" s="86">
        <v>4.0</v>
      </c>
      <c r="M22" s="86">
        <v>0.0</v>
      </c>
      <c r="N22" s="86">
        <v>0.0</v>
      </c>
      <c r="O22" s="86">
        <v>0.0</v>
      </c>
      <c r="P22" s="86">
        <v>0.0</v>
      </c>
      <c r="Q22" s="86">
        <v>6.0</v>
      </c>
      <c r="R22" s="86">
        <v>2.0</v>
      </c>
      <c r="S22" s="86">
        <v>9.0</v>
      </c>
      <c r="T22" s="86">
        <v>15.0</v>
      </c>
      <c r="U22" s="86">
        <v>3.0</v>
      </c>
      <c r="V22" s="86"/>
      <c r="W22" s="86">
        <v>10.0</v>
      </c>
      <c r="X22" s="86"/>
      <c r="Y22" s="86"/>
      <c r="Z22" s="86"/>
      <c r="AA22" s="86"/>
      <c r="AB22" s="86"/>
      <c r="AC22" s="86"/>
      <c r="AD22" s="86">
        <v>6.0</v>
      </c>
      <c r="AE22" s="86">
        <v>5.0</v>
      </c>
      <c r="AF22" s="86"/>
      <c r="AG22" s="86"/>
      <c r="AH22" s="86"/>
      <c r="AI22" s="86"/>
      <c r="AJ22" s="86"/>
      <c r="AK22" s="86"/>
      <c r="AL22" s="86"/>
      <c r="AM22" s="86"/>
    </row>
    <row r="23" ht="15.75" customHeight="1">
      <c r="A23" s="86" t="s">
        <v>62</v>
      </c>
      <c r="B23" s="86">
        <v>11.0</v>
      </c>
      <c r="C23" s="86">
        <v>20.0</v>
      </c>
      <c r="D23" s="86">
        <f t="shared" si="10"/>
        <v>31</v>
      </c>
      <c r="E23" s="86">
        <v>4.0</v>
      </c>
      <c r="F23" s="86">
        <v>9.0</v>
      </c>
      <c r="G23" s="86">
        <v>1.0</v>
      </c>
      <c r="H23" s="86">
        <v>0.0</v>
      </c>
      <c r="I23" s="86">
        <v>0.0</v>
      </c>
      <c r="J23" s="86">
        <v>0.0</v>
      </c>
      <c r="K23" s="86">
        <v>4.0</v>
      </c>
      <c r="L23" s="86">
        <v>4.0</v>
      </c>
      <c r="M23" s="86">
        <v>0.0</v>
      </c>
      <c r="N23" s="86">
        <v>0.0</v>
      </c>
      <c r="O23" s="86">
        <v>0.0</v>
      </c>
      <c r="P23" s="86">
        <v>1.0</v>
      </c>
      <c r="Q23" s="86">
        <v>2.0</v>
      </c>
      <c r="R23" s="86">
        <v>7.0</v>
      </c>
      <c r="S23" s="86">
        <v>11.0</v>
      </c>
      <c r="T23" s="86">
        <v>20.0</v>
      </c>
      <c r="U23" s="86">
        <v>5.0</v>
      </c>
      <c r="V23" s="86"/>
      <c r="W23" s="86">
        <v>9.0</v>
      </c>
      <c r="X23" s="86">
        <v>1.0</v>
      </c>
      <c r="Y23" s="86">
        <v>0.0</v>
      </c>
      <c r="Z23" s="86">
        <v>0.0</v>
      </c>
      <c r="AA23" s="86">
        <v>0.0</v>
      </c>
      <c r="AB23" s="86">
        <v>0.0</v>
      </c>
      <c r="AC23" s="86">
        <v>0.0</v>
      </c>
      <c r="AD23" s="86">
        <v>5.0</v>
      </c>
      <c r="AE23" s="86">
        <v>11.0</v>
      </c>
      <c r="AF23" s="86">
        <v>0.0</v>
      </c>
      <c r="AG23" s="86">
        <v>0.0</v>
      </c>
      <c r="AH23" s="86">
        <v>0.0</v>
      </c>
      <c r="AI23" s="86">
        <v>0.0</v>
      </c>
      <c r="AJ23" s="86">
        <v>0.0</v>
      </c>
      <c r="AK23" s="86">
        <v>0.0</v>
      </c>
      <c r="AL23" s="86"/>
      <c r="AM23" s="86"/>
    </row>
    <row r="24" ht="15.75" customHeight="1">
      <c r="A24" s="86" t="s">
        <v>64</v>
      </c>
      <c r="B24" s="86">
        <v>15.0</v>
      </c>
      <c r="C24" s="86">
        <v>9.0</v>
      </c>
      <c r="D24" s="86">
        <f t="shared" si="10"/>
        <v>24</v>
      </c>
      <c r="E24" s="86">
        <v>6.0</v>
      </c>
      <c r="F24" s="86">
        <v>2.0</v>
      </c>
      <c r="G24" s="86">
        <v>2.0</v>
      </c>
      <c r="H24" s="86">
        <v>3.0</v>
      </c>
      <c r="I24" s="86">
        <v>0.0</v>
      </c>
      <c r="J24" s="86">
        <v>0.0</v>
      </c>
      <c r="K24" s="86">
        <v>1.0</v>
      </c>
      <c r="L24" s="86">
        <v>3.0</v>
      </c>
      <c r="M24" s="86">
        <v>0.0</v>
      </c>
      <c r="N24" s="86">
        <v>0.0</v>
      </c>
      <c r="O24" s="86">
        <v>0.0</v>
      </c>
      <c r="P24" s="86">
        <v>0.0</v>
      </c>
      <c r="Q24" s="86">
        <v>6.0</v>
      </c>
      <c r="R24" s="86">
        <v>4.0</v>
      </c>
      <c r="S24" s="86">
        <v>15.0</v>
      </c>
      <c r="T24" s="86">
        <v>9.0</v>
      </c>
      <c r="U24" s="86">
        <v>7.0</v>
      </c>
      <c r="V24" s="86"/>
      <c r="W24" s="86">
        <v>4.0</v>
      </c>
      <c r="X24" s="86">
        <v>0.0</v>
      </c>
      <c r="Y24" s="86">
        <v>0.0</v>
      </c>
      <c r="Z24" s="86">
        <v>0.0</v>
      </c>
      <c r="AA24" s="86">
        <v>0.0</v>
      </c>
      <c r="AB24" s="86">
        <v>0.0</v>
      </c>
      <c r="AC24" s="86">
        <v>0.0</v>
      </c>
      <c r="AD24" s="86">
        <v>8.0</v>
      </c>
      <c r="AE24" s="86">
        <v>5.0</v>
      </c>
      <c r="AF24" s="86"/>
      <c r="AG24" s="86"/>
      <c r="AH24" s="86"/>
      <c r="AI24" s="86"/>
      <c r="AJ24" s="86"/>
      <c r="AK24" s="86"/>
      <c r="AL24" s="86"/>
      <c r="AM24" s="86"/>
    </row>
    <row r="25" ht="15.75" customHeight="1">
      <c r="A25" s="91" t="s">
        <v>66</v>
      </c>
      <c r="B25" s="92">
        <v>9.0</v>
      </c>
      <c r="C25" s="93">
        <v>14.0</v>
      </c>
      <c r="D25" s="94">
        <f t="shared" si="10"/>
        <v>23</v>
      </c>
      <c r="E25" s="95">
        <v>6.0</v>
      </c>
      <c r="F25" s="95">
        <v>10.0</v>
      </c>
      <c r="G25" s="95">
        <v>4.0</v>
      </c>
      <c r="H25" s="95">
        <v>0.0</v>
      </c>
      <c r="I25" s="95">
        <v>0.0</v>
      </c>
      <c r="J25" s="95">
        <v>3.0</v>
      </c>
      <c r="K25" s="95">
        <v>0.0</v>
      </c>
      <c r="L25" s="95">
        <v>1.0</v>
      </c>
      <c r="M25" s="95">
        <v>0.0</v>
      </c>
      <c r="N25" s="95">
        <v>0.0</v>
      </c>
      <c r="O25" s="95">
        <v>0.0</v>
      </c>
      <c r="P25" s="95">
        <v>0.0</v>
      </c>
      <c r="Q25" s="95">
        <v>1.0</v>
      </c>
      <c r="R25" s="96">
        <v>6.0</v>
      </c>
      <c r="S25" s="97">
        <v>9.0</v>
      </c>
      <c r="T25" s="95">
        <v>14.0</v>
      </c>
      <c r="U25" s="95">
        <v>6.0</v>
      </c>
      <c r="V25" s="95">
        <v>4.0</v>
      </c>
      <c r="W25" s="95">
        <v>0.0</v>
      </c>
      <c r="X25" s="95">
        <v>0.0</v>
      </c>
      <c r="Y25" s="95">
        <v>0.0</v>
      </c>
      <c r="Z25" s="95">
        <v>0.0</v>
      </c>
      <c r="AA25" s="95">
        <v>0.0</v>
      </c>
      <c r="AB25" s="95">
        <v>0.0</v>
      </c>
      <c r="AC25" s="95">
        <v>0.0</v>
      </c>
      <c r="AD25" s="98">
        <v>3.0</v>
      </c>
      <c r="AE25" s="99">
        <v>10.0</v>
      </c>
      <c r="AF25" s="99">
        <v>0.0</v>
      </c>
      <c r="AG25" s="99">
        <v>0.0</v>
      </c>
      <c r="AH25" s="99">
        <v>0.0</v>
      </c>
      <c r="AI25" s="100">
        <v>0.0</v>
      </c>
      <c r="AJ25" s="100">
        <v>0.0</v>
      </c>
      <c r="AK25" s="101">
        <v>0.0</v>
      </c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</row>
    <row r="26" ht="15.75" customHeight="1">
      <c r="A26" s="102" t="s">
        <v>68</v>
      </c>
      <c r="B26" s="102">
        <v>5.0</v>
      </c>
      <c r="C26" s="102">
        <v>6.0</v>
      </c>
      <c r="D26" s="102">
        <f>B26+E19</f>
        <v>11</v>
      </c>
      <c r="E26" s="102">
        <v>2.0</v>
      </c>
      <c r="F26" s="102">
        <v>5.0</v>
      </c>
      <c r="G26" s="102">
        <v>2.0</v>
      </c>
      <c r="H26" s="102">
        <v>0.0</v>
      </c>
      <c r="I26" s="102">
        <v>0.0</v>
      </c>
      <c r="J26" s="102">
        <v>0.0</v>
      </c>
      <c r="K26" s="102">
        <v>2.0</v>
      </c>
      <c r="L26" s="102">
        <v>1.0</v>
      </c>
      <c r="M26" s="102">
        <v>0.0</v>
      </c>
      <c r="N26" s="102">
        <v>0.0</v>
      </c>
      <c r="O26" s="102">
        <v>0.0</v>
      </c>
      <c r="P26" s="102">
        <v>0.0</v>
      </c>
      <c r="Q26" s="102">
        <v>4.0</v>
      </c>
      <c r="R26" s="102">
        <v>3.0</v>
      </c>
      <c r="S26" s="102">
        <v>5.0</v>
      </c>
      <c r="T26" s="102">
        <v>6.0</v>
      </c>
      <c r="U26" s="102">
        <v>3.0</v>
      </c>
      <c r="V26" s="102">
        <v>0.0</v>
      </c>
      <c r="W26" s="102">
        <v>4.0</v>
      </c>
      <c r="X26" s="102">
        <v>0.0</v>
      </c>
      <c r="Y26" s="102">
        <v>0.0</v>
      </c>
      <c r="Z26" s="102">
        <v>0.0</v>
      </c>
      <c r="AA26" s="102">
        <v>0.0</v>
      </c>
      <c r="AB26" s="102">
        <v>0.0</v>
      </c>
      <c r="AC26" s="102">
        <v>0.0</v>
      </c>
      <c r="AD26" s="102">
        <v>3.0</v>
      </c>
      <c r="AE26" s="102"/>
      <c r="AF26" s="102"/>
      <c r="AG26" s="102"/>
      <c r="AH26" s="102"/>
      <c r="AI26" s="102"/>
      <c r="AJ26" s="102"/>
      <c r="AK26" s="102"/>
      <c r="AL26" s="102"/>
      <c r="AM26" s="102"/>
    </row>
    <row r="27" ht="15.75" customHeight="1">
      <c r="A27" s="103" t="s">
        <v>18</v>
      </c>
      <c r="B27" s="104">
        <f t="shared" ref="B27:U27" si="11">sum(B3:B26)</f>
        <v>424</v>
      </c>
      <c r="C27" s="104">
        <f t="shared" si="11"/>
        <v>359</v>
      </c>
      <c r="D27" s="104">
        <f t="shared" si="11"/>
        <v>783</v>
      </c>
      <c r="E27" s="104">
        <f t="shared" si="11"/>
        <v>193</v>
      </c>
      <c r="F27" s="104">
        <f t="shared" si="11"/>
        <v>177</v>
      </c>
      <c r="G27" s="104">
        <f t="shared" si="11"/>
        <v>91</v>
      </c>
      <c r="H27" s="104">
        <f t="shared" si="11"/>
        <v>77</v>
      </c>
      <c r="I27" s="104">
        <f t="shared" si="11"/>
        <v>1</v>
      </c>
      <c r="J27" s="104">
        <f t="shared" si="11"/>
        <v>3</v>
      </c>
      <c r="K27" s="104">
        <f t="shared" si="11"/>
        <v>58</v>
      </c>
      <c r="L27" s="104">
        <f t="shared" si="11"/>
        <v>46</v>
      </c>
      <c r="M27" s="104">
        <f t="shared" si="11"/>
        <v>0</v>
      </c>
      <c r="N27" s="104">
        <f t="shared" si="11"/>
        <v>1</v>
      </c>
      <c r="O27" s="104">
        <f t="shared" si="11"/>
        <v>10</v>
      </c>
      <c r="P27" s="104">
        <f t="shared" si="11"/>
        <v>9</v>
      </c>
      <c r="Q27" s="104">
        <f t="shared" si="11"/>
        <v>119</v>
      </c>
      <c r="R27" s="104">
        <f t="shared" si="11"/>
        <v>80</v>
      </c>
      <c r="S27" s="104">
        <f t="shared" si="11"/>
        <v>426</v>
      </c>
      <c r="T27" s="104">
        <f t="shared" si="11"/>
        <v>362</v>
      </c>
      <c r="U27" s="104">
        <f t="shared" si="11"/>
        <v>204</v>
      </c>
      <c r="V27" s="104"/>
      <c r="W27" s="104">
        <f t="shared" ref="W27:AL27" si="12">sum(W3:W26)</f>
        <v>191</v>
      </c>
      <c r="X27" s="104">
        <f t="shared" si="12"/>
        <v>4</v>
      </c>
      <c r="Y27" s="104">
        <f t="shared" si="12"/>
        <v>3</v>
      </c>
      <c r="Z27" s="104">
        <f t="shared" si="12"/>
        <v>0</v>
      </c>
      <c r="AA27" s="104">
        <f t="shared" si="12"/>
        <v>0</v>
      </c>
      <c r="AB27" s="104">
        <f t="shared" si="12"/>
        <v>0</v>
      </c>
      <c r="AC27" s="104">
        <f t="shared" si="12"/>
        <v>0</v>
      </c>
      <c r="AD27" s="104">
        <f t="shared" si="12"/>
        <v>229</v>
      </c>
      <c r="AE27" s="104">
        <f t="shared" si="12"/>
        <v>173</v>
      </c>
      <c r="AF27" s="104">
        <f t="shared" si="12"/>
        <v>67</v>
      </c>
      <c r="AG27" s="104">
        <f t="shared" si="12"/>
        <v>42</v>
      </c>
      <c r="AH27" s="104">
        <f t="shared" si="12"/>
        <v>34</v>
      </c>
      <c r="AI27" s="104">
        <f t="shared" si="12"/>
        <v>0</v>
      </c>
      <c r="AJ27" s="104">
        <f t="shared" si="12"/>
        <v>0</v>
      </c>
      <c r="AK27" s="104">
        <f t="shared" si="12"/>
        <v>0</v>
      </c>
      <c r="AL27" s="104">
        <f t="shared" si="12"/>
        <v>0</v>
      </c>
      <c r="AM27" s="103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S1:T1"/>
    <mergeCell ref="U1:W1"/>
    <mergeCell ref="X1:Y1"/>
    <mergeCell ref="Z1:AA1"/>
    <mergeCell ref="AB1:AC1"/>
    <mergeCell ref="AD1:AE1"/>
    <mergeCell ref="AF1:AH1"/>
    <mergeCell ref="AI1:AK1"/>
    <mergeCell ref="E1:F1"/>
    <mergeCell ref="G1:H1"/>
    <mergeCell ref="I1:J1"/>
    <mergeCell ref="K1:L1"/>
    <mergeCell ref="M1:N1"/>
    <mergeCell ref="O1:P1"/>
    <mergeCell ref="Q1:R1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20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18.0</v>
      </c>
      <c r="D4" s="14">
        <v>14.0</v>
      </c>
      <c r="E4" s="14">
        <f t="shared" ref="E4:E6" si="4">C4+D4</f>
        <v>32</v>
      </c>
      <c r="F4" s="14">
        <v>8.0</v>
      </c>
      <c r="G4" s="14">
        <v>7.0</v>
      </c>
      <c r="H4" s="14">
        <v>7.0</v>
      </c>
      <c r="I4" s="14">
        <v>2.0</v>
      </c>
      <c r="J4" s="14">
        <v>0.0</v>
      </c>
      <c r="K4" s="14">
        <v>0.0</v>
      </c>
      <c r="L4" s="14">
        <v>3.0</v>
      </c>
      <c r="M4" s="14">
        <v>5.0</v>
      </c>
      <c r="N4" s="14">
        <v>0.0</v>
      </c>
      <c r="O4" s="14">
        <v>0.0</v>
      </c>
      <c r="P4" s="14">
        <v>0.0</v>
      </c>
      <c r="Q4" s="14">
        <v>0.0</v>
      </c>
      <c r="R4" s="14">
        <v>1.0</v>
      </c>
      <c r="S4" s="14">
        <v>0.0</v>
      </c>
      <c r="T4" s="14">
        <f t="shared" ref="T4:U4" si="1">F4+H4+J4+L4</f>
        <v>18</v>
      </c>
      <c r="U4" s="14">
        <f t="shared" si="1"/>
        <v>14</v>
      </c>
      <c r="V4" s="14">
        <v>10.0</v>
      </c>
      <c r="W4" s="14">
        <v>10.0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8.0</v>
      </c>
      <c r="AE4" s="14">
        <v>4.0</v>
      </c>
      <c r="AF4" s="16">
        <f t="shared" ref="AF4:AG4" si="2">C4-F4-H4-J4-L4</f>
        <v>0</v>
      </c>
      <c r="AG4" s="16">
        <f t="shared" si="2"/>
        <v>0</v>
      </c>
      <c r="AH4" s="16">
        <f t="shared" ref="AH4:AH29" si="7">sum(F4:M4)</f>
        <v>32</v>
      </c>
      <c r="AI4" s="16">
        <f t="shared" ref="AI4:AJ4" si="3">C4-V4-X4-Z4-AB4-AD4</f>
        <v>0</v>
      </c>
      <c r="AJ4" s="16">
        <f t="shared" si="3"/>
        <v>0</v>
      </c>
      <c r="AK4" s="16">
        <f t="shared" ref="AK4:AK29" si="9">sum(V4:AE4)</f>
        <v>32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4">
        <v>18.0</v>
      </c>
      <c r="D5" s="14">
        <v>13.0</v>
      </c>
      <c r="E5" s="14">
        <f t="shared" si="4"/>
        <v>31</v>
      </c>
      <c r="F5" s="14">
        <v>8.0</v>
      </c>
      <c r="G5" s="14">
        <v>8.0</v>
      </c>
      <c r="H5" s="14">
        <v>4.0</v>
      </c>
      <c r="I5" s="14">
        <v>3.0</v>
      </c>
      <c r="J5" s="14">
        <v>0.0</v>
      </c>
      <c r="K5" s="14">
        <v>0.0</v>
      </c>
      <c r="L5" s="14">
        <v>6.0</v>
      </c>
      <c r="M5" s="14">
        <v>2.0</v>
      </c>
      <c r="N5" s="14">
        <v>0.0</v>
      </c>
      <c r="O5" s="14">
        <v>0.0</v>
      </c>
      <c r="P5" s="14">
        <v>0.0</v>
      </c>
      <c r="Q5" s="14">
        <v>1.0</v>
      </c>
      <c r="R5" s="14">
        <v>4.0</v>
      </c>
      <c r="S5" s="14">
        <v>2.0</v>
      </c>
      <c r="T5" s="14">
        <f t="shared" ref="T5:U5" si="5">F5+H5+J5+L5</f>
        <v>18</v>
      </c>
      <c r="U5" s="14">
        <f t="shared" si="5"/>
        <v>13</v>
      </c>
      <c r="V5" s="14">
        <v>9.0</v>
      </c>
      <c r="W5" s="14">
        <v>9.0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9.0</v>
      </c>
      <c r="AE5" s="14">
        <v>4.0</v>
      </c>
      <c r="AF5" s="16">
        <f t="shared" ref="AF5:AG5" si="6">C5-F5-H5-J5-L5</f>
        <v>0</v>
      </c>
      <c r="AG5" s="16">
        <f t="shared" si="6"/>
        <v>0</v>
      </c>
      <c r="AH5" s="16">
        <f t="shared" si="7"/>
        <v>31</v>
      </c>
      <c r="AI5" s="16">
        <f t="shared" ref="AI5:AJ5" si="8">C5-V5-X5-Z5-AB5-AD5</f>
        <v>0</v>
      </c>
      <c r="AJ5" s="16">
        <f t="shared" si="8"/>
        <v>0</v>
      </c>
      <c r="AK5" s="16">
        <f t="shared" si="9"/>
        <v>31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18.0</v>
      </c>
      <c r="D6" s="14">
        <v>18.0</v>
      </c>
      <c r="E6" s="14">
        <f t="shared" si="4"/>
        <v>36</v>
      </c>
      <c r="F6" s="14">
        <v>14.0</v>
      </c>
      <c r="G6" s="14">
        <v>10.0</v>
      </c>
      <c r="H6" s="14">
        <v>3.0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1.0</v>
      </c>
      <c r="Q6" s="14">
        <v>1.0</v>
      </c>
      <c r="R6" s="14">
        <v>5.0</v>
      </c>
      <c r="S6" s="14">
        <v>2.0</v>
      </c>
      <c r="T6" s="14">
        <f t="shared" ref="T6:U6" si="10">F6+H6+J6+L6</f>
        <v>18</v>
      </c>
      <c r="U6" s="14">
        <f t="shared" si="10"/>
        <v>18</v>
      </c>
      <c r="V6" s="14">
        <v>10.0</v>
      </c>
      <c r="W6" s="14">
        <v>10.0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8.0</v>
      </c>
      <c r="AE6" s="14">
        <v>8.0</v>
      </c>
      <c r="AF6" s="16">
        <f t="shared" ref="AF6:AG6" si="11">C6-F6-H6-J6-L6</f>
        <v>0</v>
      </c>
      <c r="AG6" s="16">
        <f t="shared" si="11"/>
        <v>0</v>
      </c>
      <c r="AH6" s="16">
        <f t="shared" si="7"/>
        <v>36</v>
      </c>
      <c r="AI6" s="16">
        <f t="shared" ref="AI6:AJ6" si="12">C6-V6-X6-Z6-AB6-AD6</f>
        <v>0</v>
      </c>
      <c r="AJ6" s="16">
        <f t="shared" si="12"/>
        <v>0</v>
      </c>
      <c r="AK6" s="16">
        <f t="shared" si="9"/>
        <v>36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15.0</v>
      </c>
      <c r="D7" s="14">
        <v>17.0</v>
      </c>
      <c r="E7" s="14">
        <v>32.0</v>
      </c>
      <c r="F7" s="14">
        <v>10.0</v>
      </c>
      <c r="G7" s="14">
        <v>9.0</v>
      </c>
      <c r="H7" s="14">
        <v>2.0</v>
      </c>
      <c r="I7" s="14">
        <v>8.0</v>
      </c>
      <c r="J7" s="14">
        <v>0.0</v>
      </c>
      <c r="K7" s="14">
        <v>0.0</v>
      </c>
      <c r="L7" s="14">
        <v>3.0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3.0</v>
      </c>
      <c r="S7" s="14">
        <v>3.0</v>
      </c>
      <c r="T7" s="14">
        <f t="shared" ref="T7:U7" si="13">F7+H7+J7+L7</f>
        <v>15</v>
      </c>
      <c r="U7" s="14">
        <f t="shared" si="13"/>
        <v>17</v>
      </c>
      <c r="V7" s="14">
        <v>9.0</v>
      </c>
      <c r="W7" s="14">
        <v>8.0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6.0</v>
      </c>
      <c r="AE7" s="14">
        <v>9.0</v>
      </c>
      <c r="AF7" s="16">
        <f t="shared" ref="AF7:AG7" si="14">C7-F7-H7-J7-L7</f>
        <v>0</v>
      </c>
      <c r="AG7" s="16">
        <f t="shared" si="14"/>
        <v>0</v>
      </c>
      <c r="AH7" s="16">
        <f t="shared" si="7"/>
        <v>32</v>
      </c>
      <c r="AI7" s="16">
        <f t="shared" ref="AI7:AJ7" si="15">C7-V7-X7-Z7-AB7-AD7</f>
        <v>0</v>
      </c>
      <c r="AJ7" s="16">
        <f t="shared" si="15"/>
        <v>0</v>
      </c>
      <c r="AK7" s="16">
        <f t="shared" si="9"/>
        <v>32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18.0</v>
      </c>
      <c r="D8" s="14">
        <v>14.0</v>
      </c>
      <c r="E8" s="14">
        <f t="shared" ref="E8:E13" si="19">C8+D8</f>
        <v>32</v>
      </c>
      <c r="F8" s="14">
        <v>12.0</v>
      </c>
      <c r="G8" s="14">
        <v>9.0</v>
      </c>
      <c r="H8" s="14">
        <v>5.0</v>
      </c>
      <c r="I8" s="14">
        <v>1.0</v>
      </c>
      <c r="J8" s="14">
        <v>0.0</v>
      </c>
      <c r="K8" s="14">
        <v>0.0</v>
      </c>
      <c r="L8" s="14">
        <v>1.0</v>
      </c>
      <c r="M8" s="14">
        <v>4.0</v>
      </c>
      <c r="N8" s="14">
        <v>0.0</v>
      </c>
      <c r="O8" s="14">
        <v>0.0</v>
      </c>
      <c r="P8" s="14">
        <v>0.0</v>
      </c>
      <c r="Q8" s="14">
        <v>0.0</v>
      </c>
      <c r="R8" s="14">
        <v>3.0</v>
      </c>
      <c r="S8" s="14">
        <v>3.0</v>
      </c>
      <c r="T8" s="14">
        <f t="shared" ref="T8:U8" si="16">F8+H8+J8+L8</f>
        <v>18</v>
      </c>
      <c r="U8" s="14">
        <f t="shared" si="16"/>
        <v>14</v>
      </c>
      <c r="V8" s="14">
        <v>10.0</v>
      </c>
      <c r="W8" s="14">
        <v>7.0</v>
      </c>
      <c r="X8" s="14">
        <v>1.0</v>
      </c>
      <c r="Y8" s="14">
        <v>1.0</v>
      </c>
      <c r="Z8" s="14">
        <v>0.0</v>
      </c>
      <c r="AA8" s="14">
        <v>0.0</v>
      </c>
      <c r="AB8" s="14">
        <v>0.0</v>
      </c>
      <c r="AC8" s="14">
        <v>0.0</v>
      </c>
      <c r="AD8" s="14">
        <v>7.0</v>
      </c>
      <c r="AE8" s="14">
        <v>6.0</v>
      </c>
      <c r="AF8" s="16">
        <f t="shared" ref="AF8:AG8" si="17">C8-F8-H8-J8-L8</f>
        <v>0</v>
      </c>
      <c r="AG8" s="16">
        <f t="shared" si="17"/>
        <v>0</v>
      </c>
      <c r="AH8" s="16">
        <f t="shared" si="7"/>
        <v>32</v>
      </c>
      <c r="AI8" s="16">
        <f t="shared" ref="AI8:AJ8" si="18">C8-V8-X8-Z8-AB8-AD8</f>
        <v>0</v>
      </c>
      <c r="AJ8" s="16">
        <f t="shared" si="18"/>
        <v>0</v>
      </c>
      <c r="AK8" s="16">
        <f t="shared" si="9"/>
        <v>32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15.0</v>
      </c>
      <c r="D9" s="14">
        <v>18.0</v>
      </c>
      <c r="E9" s="14">
        <f t="shared" si="19"/>
        <v>33</v>
      </c>
      <c r="F9" s="14">
        <v>7.0</v>
      </c>
      <c r="G9" s="14">
        <v>12.0</v>
      </c>
      <c r="H9" s="14">
        <v>5.0</v>
      </c>
      <c r="I9" s="14">
        <v>5.0</v>
      </c>
      <c r="J9" s="14">
        <v>0.0</v>
      </c>
      <c r="K9" s="14">
        <v>0.0</v>
      </c>
      <c r="L9" s="14">
        <v>3.0</v>
      </c>
      <c r="M9" s="14">
        <v>1.0</v>
      </c>
      <c r="N9" s="14">
        <v>0.0</v>
      </c>
      <c r="O9" s="14">
        <v>0.0</v>
      </c>
      <c r="P9" s="14">
        <v>1.0</v>
      </c>
      <c r="Q9" s="14">
        <v>0.0</v>
      </c>
      <c r="R9" s="14">
        <v>2.0</v>
      </c>
      <c r="S9" s="14">
        <v>2.0</v>
      </c>
      <c r="T9" s="14">
        <f t="shared" ref="T9:U9" si="20">F9+H9+J9+L9</f>
        <v>15</v>
      </c>
      <c r="U9" s="14">
        <f t="shared" si="20"/>
        <v>18</v>
      </c>
      <c r="V9" s="14">
        <v>7.0</v>
      </c>
      <c r="W9" s="14">
        <v>10.0</v>
      </c>
      <c r="X9" s="14">
        <v>1.0</v>
      </c>
      <c r="Y9" s="14">
        <v>2.0</v>
      </c>
      <c r="Z9" s="14">
        <v>0.0</v>
      </c>
      <c r="AA9" s="14">
        <v>0.0</v>
      </c>
      <c r="AB9" s="14">
        <v>0.0</v>
      </c>
      <c r="AC9" s="14">
        <v>0.0</v>
      </c>
      <c r="AD9" s="14">
        <v>7.0</v>
      </c>
      <c r="AE9" s="14">
        <v>6.0</v>
      </c>
      <c r="AF9" s="16">
        <f t="shared" ref="AF9:AG9" si="21">C9-F9-H9-J9-L9</f>
        <v>0</v>
      </c>
      <c r="AG9" s="16">
        <f t="shared" si="21"/>
        <v>0</v>
      </c>
      <c r="AH9" s="16">
        <f t="shared" si="7"/>
        <v>33</v>
      </c>
      <c r="AI9" s="16">
        <f t="shared" ref="AI9:AJ9" si="22">C9-V9-X9-Z9-AB9-AD9</f>
        <v>0</v>
      </c>
      <c r="AJ9" s="16">
        <f t="shared" si="22"/>
        <v>0</v>
      </c>
      <c r="AK9" s="16">
        <f t="shared" si="9"/>
        <v>33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22.0</v>
      </c>
      <c r="D10" s="14">
        <v>12.0</v>
      </c>
      <c r="E10" s="14">
        <f t="shared" si="19"/>
        <v>34</v>
      </c>
      <c r="F10" s="14">
        <v>13.0</v>
      </c>
      <c r="G10" s="14">
        <v>9.0</v>
      </c>
      <c r="H10" s="14">
        <v>7.0</v>
      </c>
      <c r="I10" s="14">
        <v>2.0</v>
      </c>
      <c r="J10" s="14">
        <v>0.0</v>
      </c>
      <c r="K10" s="14">
        <v>0.0</v>
      </c>
      <c r="L10" s="14">
        <v>2.0</v>
      </c>
      <c r="M10" s="14">
        <v>1.0</v>
      </c>
      <c r="N10" s="14">
        <v>0.0</v>
      </c>
      <c r="O10" s="14">
        <v>0.0</v>
      </c>
      <c r="P10" s="14">
        <v>0.0</v>
      </c>
      <c r="Q10" s="14">
        <v>1.0</v>
      </c>
      <c r="R10" s="14">
        <v>1.0</v>
      </c>
      <c r="S10" s="14">
        <v>1.0</v>
      </c>
      <c r="T10" s="14">
        <f t="shared" ref="T10:U10" si="23">F10+H10+J10+L10</f>
        <v>22</v>
      </c>
      <c r="U10" s="14">
        <f t="shared" si="23"/>
        <v>12</v>
      </c>
      <c r="V10" s="14">
        <v>15.0</v>
      </c>
      <c r="W10" s="14">
        <v>7.0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7.0</v>
      </c>
      <c r="AE10" s="14">
        <v>5.0</v>
      </c>
      <c r="AF10" s="16">
        <f t="shared" ref="AF10:AG10" si="24">C10-F10-H10-J10-L10</f>
        <v>0</v>
      </c>
      <c r="AG10" s="16">
        <f t="shared" si="24"/>
        <v>0</v>
      </c>
      <c r="AH10" s="16">
        <f t="shared" si="7"/>
        <v>34</v>
      </c>
      <c r="AI10" s="16">
        <f t="shared" ref="AI10:AJ10" si="25">C10-V10-X10-Z10-AB10-AD10</f>
        <v>0</v>
      </c>
      <c r="AJ10" s="16">
        <f t="shared" si="25"/>
        <v>0</v>
      </c>
      <c r="AK10" s="16">
        <f t="shared" si="9"/>
        <v>34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15.0</v>
      </c>
      <c r="D11" s="14">
        <v>20.0</v>
      </c>
      <c r="E11" s="14">
        <f t="shared" si="19"/>
        <v>35</v>
      </c>
      <c r="F11" s="14">
        <v>10.0</v>
      </c>
      <c r="G11" s="14">
        <v>13.0</v>
      </c>
      <c r="H11" s="14">
        <v>1.0</v>
      </c>
      <c r="I11" s="14">
        <v>5.0</v>
      </c>
      <c r="J11" s="14">
        <v>0.0</v>
      </c>
      <c r="K11" s="14">
        <v>0.0</v>
      </c>
      <c r="L11" s="14">
        <v>4.0</v>
      </c>
      <c r="M11" s="14">
        <v>2.0</v>
      </c>
      <c r="N11" s="14">
        <v>0.0</v>
      </c>
      <c r="O11" s="14">
        <v>0.0</v>
      </c>
      <c r="P11" s="14">
        <v>0.0</v>
      </c>
      <c r="Q11" s="14">
        <v>0.0</v>
      </c>
      <c r="R11" s="14">
        <v>3.0</v>
      </c>
      <c r="S11" s="14">
        <v>3.0</v>
      </c>
      <c r="T11" s="14">
        <f t="shared" ref="T11:U11" si="26">F11+H11+J11+L11</f>
        <v>15</v>
      </c>
      <c r="U11" s="14">
        <f t="shared" si="26"/>
        <v>20</v>
      </c>
      <c r="V11" s="14">
        <v>8.0</v>
      </c>
      <c r="W11" s="14">
        <v>11.0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7.0</v>
      </c>
      <c r="AE11" s="14">
        <v>9.0</v>
      </c>
      <c r="AF11" s="16">
        <f t="shared" ref="AF11:AG11" si="27">C11-F11-H11-J11-L11</f>
        <v>0</v>
      </c>
      <c r="AG11" s="16">
        <f t="shared" si="27"/>
        <v>0</v>
      </c>
      <c r="AH11" s="16">
        <f t="shared" si="7"/>
        <v>35</v>
      </c>
      <c r="AI11" s="16">
        <f t="shared" ref="AI11:AJ11" si="28">C11-V11-X11-Z11-AB11-AD11</f>
        <v>0</v>
      </c>
      <c r="AJ11" s="16">
        <f t="shared" si="28"/>
        <v>0</v>
      </c>
      <c r="AK11" s="16">
        <f t="shared" si="9"/>
        <v>35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26.0</v>
      </c>
      <c r="D12" s="14">
        <v>11.0</v>
      </c>
      <c r="E12" s="14">
        <f t="shared" si="19"/>
        <v>37</v>
      </c>
      <c r="F12" s="14">
        <v>20.0</v>
      </c>
      <c r="G12" s="14">
        <v>7.0</v>
      </c>
      <c r="H12" s="14">
        <v>6.0</v>
      </c>
      <c r="I12" s="14">
        <v>3.0</v>
      </c>
      <c r="J12" s="14">
        <v>0.0</v>
      </c>
      <c r="K12" s="14">
        <v>0.0</v>
      </c>
      <c r="L12" s="14">
        <v>0.0</v>
      </c>
      <c r="M12" s="14">
        <v>1.0</v>
      </c>
      <c r="N12" s="14">
        <v>0.0</v>
      </c>
      <c r="O12" s="14">
        <v>0.0</v>
      </c>
      <c r="P12" s="14">
        <v>1.0</v>
      </c>
      <c r="Q12" s="14">
        <v>1.0</v>
      </c>
      <c r="R12" s="14">
        <v>9.0</v>
      </c>
      <c r="S12" s="14">
        <v>1.0</v>
      </c>
      <c r="T12" s="14">
        <f t="shared" ref="T12:U12" si="29">F12+H12+J12+L12</f>
        <v>26</v>
      </c>
      <c r="U12" s="14">
        <f t="shared" si="29"/>
        <v>11</v>
      </c>
      <c r="V12" s="14">
        <v>11.0</v>
      </c>
      <c r="W12" s="14">
        <v>7.0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15.0</v>
      </c>
      <c r="AE12" s="14">
        <v>4.0</v>
      </c>
      <c r="AF12" s="16">
        <f t="shared" ref="AF12:AG12" si="30">C12-F12-H12-J12-L12</f>
        <v>0</v>
      </c>
      <c r="AG12" s="16">
        <f t="shared" si="30"/>
        <v>0</v>
      </c>
      <c r="AH12" s="16">
        <f t="shared" si="7"/>
        <v>37</v>
      </c>
      <c r="AI12" s="16">
        <f t="shared" ref="AI12:AJ12" si="31">C12-V12-X12-Z12-AB12-AD12</f>
        <v>0</v>
      </c>
      <c r="AJ12" s="16">
        <f t="shared" si="31"/>
        <v>0</v>
      </c>
      <c r="AK12" s="16">
        <f t="shared" si="9"/>
        <v>37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24.0</v>
      </c>
      <c r="D13" s="14">
        <v>12.0</v>
      </c>
      <c r="E13" s="14">
        <f t="shared" si="19"/>
        <v>36</v>
      </c>
      <c r="F13" s="14">
        <v>15.0</v>
      </c>
      <c r="G13" s="14">
        <v>10.0</v>
      </c>
      <c r="H13" s="14">
        <v>5.0</v>
      </c>
      <c r="I13" s="14">
        <v>2.0</v>
      </c>
      <c r="J13" s="14">
        <v>0.0</v>
      </c>
      <c r="K13" s="14">
        <v>0.0</v>
      </c>
      <c r="L13" s="14">
        <v>4.0</v>
      </c>
      <c r="M13" s="14">
        <v>0.0</v>
      </c>
      <c r="N13" s="14">
        <v>0.0</v>
      </c>
      <c r="O13" s="14">
        <v>0.0</v>
      </c>
      <c r="P13" s="14">
        <v>2.0</v>
      </c>
      <c r="Q13" s="14">
        <v>1.0</v>
      </c>
      <c r="R13" s="14">
        <v>0.0</v>
      </c>
      <c r="S13" s="14">
        <v>0.0</v>
      </c>
      <c r="T13" s="14">
        <f t="shared" ref="T13:U13" si="32">F13+H13+J13+L13</f>
        <v>24</v>
      </c>
      <c r="U13" s="14">
        <f t="shared" si="32"/>
        <v>12</v>
      </c>
      <c r="V13" s="14">
        <v>10.0</v>
      </c>
      <c r="W13" s="14">
        <v>11.0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14.0</v>
      </c>
      <c r="AE13" s="14">
        <v>1.0</v>
      </c>
      <c r="AF13" s="16">
        <f t="shared" ref="AF13:AG13" si="33">C13-F13-H13-J13-L13</f>
        <v>0</v>
      </c>
      <c r="AG13" s="16">
        <f t="shared" si="33"/>
        <v>0</v>
      </c>
      <c r="AH13" s="16">
        <f t="shared" si="7"/>
        <v>36</v>
      </c>
      <c r="AI13" s="16">
        <f t="shared" ref="AI13:AJ13" si="34">C13-V13-X13-Z13-AB13-AD13</f>
        <v>0</v>
      </c>
      <c r="AJ13" s="16">
        <f t="shared" si="34"/>
        <v>0</v>
      </c>
      <c r="AK13" s="16">
        <f t="shared" si="9"/>
        <v>36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20.0</v>
      </c>
      <c r="D14" s="15">
        <v>22.0</v>
      </c>
      <c r="E14" s="15">
        <v>42.0</v>
      </c>
      <c r="F14" s="15">
        <v>9.0</v>
      </c>
      <c r="G14" s="15">
        <v>13.0</v>
      </c>
      <c r="H14" s="15">
        <v>6.0</v>
      </c>
      <c r="I14" s="15">
        <v>4.0</v>
      </c>
      <c r="J14" s="15">
        <v>0.0</v>
      </c>
      <c r="K14" s="15">
        <v>0.0</v>
      </c>
      <c r="L14" s="15">
        <v>5.0</v>
      </c>
      <c r="M14" s="15">
        <v>5.0</v>
      </c>
      <c r="N14" s="15">
        <v>0.0</v>
      </c>
      <c r="O14" s="15">
        <v>0.0</v>
      </c>
      <c r="P14" s="15">
        <v>0.0</v>
      </c>
      <c r="Q14" s="15">
        <v>0.0</v>
      </c>
      <c r="R14" s="15">
        <v>5.0</v>
      </c>
      <c r="S14" s="15">
        <v>1.0</v>
      </c>
      <c r="T14" s="15">
        <f t="shared" ref="T14:U14" si="35">F14+H14+J14+L14</f>
        <v>20</v>
      </c>
      <c r="U14" s="15">
        <f t="shared" si="35"/>
        <v>22</v>
      </c>
      <c r="V14" s="15">
        <v>5.0</v>
      </c>
      <c r="W14" s="15">
        <v>12.0</v>
      </c>
      <c r="X14" s="15">
        <v>1.0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14.0</v>
      </c>
      <c r="AE14" s="15">
        <v>10.0</v>
      </c>
      <c r="AF14" s="16">
        <f t="shared" ref="AF14:AG14" si="36">C14-F14-H14-J14-L14</f>
        <v>0</v>
      </c>
      <c r="AG14" s="16">
        <f t="shared" si="36"/>
        <v>0</v>
      </c>
      <c r="AH14" s="16">
        <f t="shared" si="7"/>
        <v>42</v>
      </c>
      <c r="AI14" s="16">
        <f t="shared" ref="AI14:AJ14" si="37">C14-V14-X14-Z14-AB14-AD14</f>
        <v>0</v>
      </c>
      <c r="AJ14" s="16">
        <f t="shared" si="37"/>
        <v>0</v>
      </c>
      <c r="AK14" s="16">
        <f t="shared" si="9"/>
        <v>42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24.75" customHeight="1">
      <c r="A15" s="15" t="s">
        <v>44</v>
      </c>
      <c r="B15" s="15" t="s">
        <v>45</v>
      </c>
      <c r="C15" s="15">
        <v>15.0</v>
      </c>
      <c r="D15" s="15">
        <v>23.0</v>
      </c>
      <c r="E15" s="15">
        <v>38.0</v>
      </c>
      <c r="F15" s="15">
        <v>10.0</v>
      </c>
      <c r="G15" s="15">
        <v>11.0</v>
      </c>
      <c r="H15" s="15">
        <v>0.0</v>
      </c>
      <c r="I15" s="15">
        <v>8.0</v>
      </c>
      <c r="J15" s="15">
        <v>1.0</v>
      </c>
      <c r="K15" s="15">
        <v>0.0</v>
      </c>
      <c r="L15" s="15">
        <v>4.0</v>
      </c>
      <c r="M15" s="15">
        <v>4.0</v>
      </c>
      <c r="N15" s="15">
        <v>0.0</v>
      </c>
      <c r="O15" s="15">
        <v>0.0</v>
      </c>
      <c r="P15" s="15">
        <v>0.0</v>
      </c>
      <c r="Q15" s="15">
        <v>1.0</v>
      </c>
      <c r="R15" s="15">
        <v>3.0</v>
      </c>
      <c r="S15" s="15">
        <v>4.0</v>
      </c>
      <c r="T15" s="15">
        <f t="shared" ref="T15:U15" si="38">F15+H15+J15+L15</f>
        <v>15</v>
      </c>
      <c r="U15" s="15">
        <f t="shared" si="38"/>
        <v>23</v>
      </c>
      <c r="V15" s="15">
        <v>10.0</v>
      </c>
      <c r="W15" s="15">
        <v>10.0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5.0</v>
      </c>
      <c r="AE15" s="15">
        <v>13.0</v>
      </c>
      <c r="AF15" s="16">
        <f t="shared" ref="AF15:AG15" si="39">C15-F15-H15-J15-L15</f>
        <v>0</v>
      </c>
      <c r="AG15" s="16">
        <f t="shared" si="39"/>
        <v>0</v>
      </c>
      <c r="AH15" s="16">
        <f t="shared" si="7"/>
        <v>38</v>
      </c>
      <c r="AI15" s="16">
        <f t="shared" ref="AI15:AJ15" si="40">C15-V15-X15-Z15-AB15-AD15</f>
        <v>0</v>
      </c>
      <c r="AJ15" s="16">
        <f t="shared" si="40"/>
        <v>0</v>
      </c>
      <c r="AK15" s="16">
        <f t="shared" si="9"/>
        <v>38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0.0</v>
      </c>
      <c r="P16" s="15"/>
      <c r="Q16" s="15"/>
      <c r="R16" s="15"/>
      <c r="S16" s="15"/>
      <c r="T16" s="15">
        <f t="shared" ref="T16:U16" si="41">F16+H16+J16+L16</f>
        <v>0</v>
      </c>
      <c r="U16" s="15">
        <f t="shared" si="41"/>
        <v>0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>
        <f t="shared" ref="AF16:AG16" si="42">C16-F16-H16-J16-L16</f>
        <v>0</v>
      </c>
      <c r="AG16" s="16">
        <f t="shared" si="42"/>
        <v>0</v>
      </c>
      <c r="AH16" s="16">
        <f t="shared" si="7"/>
        <v>0</v>
      </c>
      <c r="AI16" s="16">
        <f t="shared" ref="AI16:AJ16" si="43">C16-V16-X16-Z16-AB16-AD16</f>
        <v>0</v>
      </c>
      <c r="AJ16" s="16">
        <f t="shared" si="43"/>
        <v>0</v>
      </c>
      <c r="AK16" s="16">
        <f t="shared" si="9"/>
        <v>0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46</v>
      </c>
      <c r="B17" s="15" t="s">
        <v>47</v>
      </c>
      <c r="C17" s="15">
        <v>27.0</v>
      </c>
      <c r="D17" s="15">
        <v>15.0</v>
      </c>
      <c r="E17" s="15">
        <f t="shared" ref="E17:E23" si="47">C17+D17</f>
        <v>42</v>
      </c>
      <c r="F17" s="15">
        <v>16.0</v>
      </c>
      <c r="G17" s="15">
        <v>9.0</v>
      </c>
      <c r="H17" s="15">
        <v>8.0</v>
      </c>
      <c r="I17" s="15">
        <v>4.0</v>
      </c>
      <c r="J17" s="15">
        <v>0.0</v>
      </c>
      <c r="K17" s="15">
        <v>0.0</v>
      </c>
      <c r="L17" s="15">
        <v>3.0</v>
      </c>
      <c r="M17" s="15">
        <v>2.0</v>
      </c>
      <c r="N17" s="15">
        <v>0.0</v>
      </c>
      <c r="O17" s="15">
        <v>0.0</v>
      </c>
      <c r="P17" s="15">
        <v>1.0</v>
      </c>
      <c r="Q17" s="15">
        <v>0.0</v>
      </c>
      <c r="R17" s="15">
        <v>7.0</v>
      </c>
      <c r="S17" s="15">
        <v>4.0</v>
      </c>
      <c r="T17" s="15">
        <f t="shared" ref="T17:U17" si="44">F17+H17+J17+L17</f>
        <v>27</v>
      </c>
      <c r="U17" s="15">
        <f t="shared" si="44"/>
        <v>15</v>
      </c>
      <c r="V17" s="15">
        <v>11.0</v>
      </c>
      <c r="W17" s="15">
        <v>6.0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16.0</v>
      </c>
      <c r="AE17" s="15">
        <v>9.0</v>
      </c>
      <c r="AF17" s="16">
        <f t="shared" ref="AF17:AG17" si="45">C17-F17-H17-J17-L17</f>
        <v>0</v>
      </c>
      <c r="AG17" s="16">
        <f t="shared" si="45"/>
        <v>0</v>
      </c>
      <c r="AH17" s="16">
        <f t="shared" si="7"/>
        <v>42</v>
      </c>
      <c r="AI17" s="16">
        <f t="shared" ref="AI17:AJ17" si="46">C17-V17-X17-Z17-AB17-AD17</f>
        <v>0</v>
      </c>
      <c r="AJ17" s="16">
        <f t="shared" si="46"/>
        <v>0</v>
      </c>
      <c r="AK17" s="16">
        <f t="shared" si="9"/>
        <v>42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48</v>
      </c>
      <c r="B18" s="15" t="s">
        <v>57</v>
      </c>
      <c r="C18" s="15">
        <v>25.0</v>
      </c>
      <c r="D18" s="15">
        <v>17.0</v>
      </c>
      <c r="E18" s="15">
        <f t="shared" si="47"/>
        <v>42</v>
      </c>
      <c r="F18" s="15">
        <v>14.0</v>
      </c>
      <c r="G18" s="15">
        <v>12.0</v>
      </c>
      <c r="H18" s="15">
        <v>8.0</v>
      </c>
      <c r="I18" s="15">
        <v>2.0</v>
      </c>
      <c r="J18" s="15">
        <v>0.0</v>
      </c>
      <c r="K18" s="15">
        <v>0.0</v>
      </c>
      <c r="L18" s="15">
        <v>3.0</v>
      </c>
      <c r="M18" s="15">
        <v>3.0</v>
      </c>
      <c r="N18" s="15">
        <v>0.0</v>
      </c>
      <c r="O18" s="15">
        <v>0.0</v>
      </c>
      <c r="P18" s="15">
        <v>0.0</v>
      </c>
      <c r="Q18" s="15">
        <v>1.0</v>
      </c>
      <c r="R18" s="15">
        <v>18.0</v>
      </c>
      <c r="S18" s="15">
        <v>9.0</v>
      </c>
      <c r="T18" s="15">
        <f t="shared" ref="T18:U18" si="48">F18+H18+J18+L18</f>
        <v>25</v>
      </c>
      <c r="U18" s="15">
        <f t="shared" si="48"/>
        <v>17</v>
      </c>
      <c r="V18" s="15">
        <v>7.0</v>
      </c>
      <c r="W18" s="15">
        <v>9.0</v>
      </c>
      <c r="X18" s="15">
        <v>0.0</v>
      </c>
      <c r="Y18" s="15">
        <v>0.0</v>
      </c>
      <c r="Z18" s="15">
        <v>0.0</v>
      </c>
      <c r="AA18" s="15">
        <v>0.0</v>
      </c>
      <c r="AB18" s="15">
        <v>0.0</v>
      </c>
      <c r="AC18" s="15">
        <v>0.0</v>
      </c>
      <c r="AD18" s="15">
        <v>18.0</v>
      </c>
      <c r="AE18" s="15">
        <v>8.0</v>
      </c>
      <c r="AF18" s="16">
        <f t="shared" ref="AF18:AG18" si="49">C18-F18-H18-J18-L18</f>
        <v>0</v>
      </c>
      <c r="AG18" s="16">
        <f t="shared" si="49"/>
        <v>0</v>
      </c>
      <c r="AH18" s="16">
        <f t="shared" si="7"/>
        <v>42</v>
      </c>
      <c r="AI18" s="16">
        <f t="shared" ref="AI18:AJ18" si="50">C18-V18-X18-Z18-AB18-AD18</f>
        <v>0</v>
      </c>
      <c r="AJ18" s="16">
        <f t="shared" si="50"/>
        <v>0</v>
      </c>
      <c r="AK18" s="16">
        <f t="shared" si="9"/>
        <v>42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50</v>
      </c>
      <c r="B19" s="15" t="s">
        <v>51</v>
      </c>
      <c r="C19" s="15">
        <v>23.0</v>
      </c>
      <c r="D19" s="15">
        <v>14.0</v>
      </c>
      <c r="E19" s="15">
        <f t="shared" si="47"/>
        <v>37</v>
      </c>
      <c r="F19" s="15">
        <v>14.0</v>
      </c>
      <c r="G19" s="15">
        <v>7.0</v>
      </c>
      <c r="H19" s="15">
        <v>7.0</v>
      </c>
      <c r="I19" s="15">
        <v>5.0</v>
      </c>
      <c r="J19" s="15">
        <v>0.0</v>
      </c>
      <c r="K19" s="15">
        <v>0.0</v>
      </c>
      <c r="L19" s="15">
        <v>2.0</v>
      </c>
      <c r="M19" s="15">
        <v>2.0</v>
      </c>
      <c r="N19" s="15">
        <v>0.0</v>
      </c>
      <c r="O19" s="15">
        <v>0.0</v>
      </c>
      <c r="P19" s="15">
        <v>1.0</v>
      </c>
      <c r="Q19" s="15">
        <v>0.0</v>
      </c>
      <c r="R19" s="15">
        <v>14.0</v>
      </c>
      <c r="S19" s="15">
        <v>7.0</v>
      </c>
      <c r="T19" s="15">
        <f t="shared" ref="T19:U19" si="51">F19+H19+J19+L19</f>
        <v>23</v>
      </c>
      <c r="U19" s="15">
        <f t="shared" si="51"/>
        <v>14</v>
      </c>
      <c r="V19" s="15">
        <v>9.0</v>
      </c>
      <c r="W19" s="15">
        <v>5.0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14.0</v>
      </c>
      <c r="AE19" s="15">
        <v>9.0</v>
      </c>
      <c r="AF19" s="16">
        <f t="shared" ref="AF19:AG19" si="52">C19-F19-H19-J19-L19</f>
        <v>0</v>
      </c>
      <c r="AG19" s="16">
        <f t="shared" si="52"/>
        <v>0</v>
      </c>
      <c r="AH19" s="16">
        <f t="shared" si="7"/>
        <v>37</v>
      </c>
      <c r="AI19" s="16">
        <f t="shared" ref="AI19:AJ19" si="53">C19-V19-X19-Z19-AB19-AD19</f>
        <v>0</v>
      </c>
      <c r="AJ19" s="16">
        <f t="shared" si="53"/>
        <v>0</v>
      </c>
      <c r="AK19" s="16">
        <f t="shared" si="9"/>
        <v>37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52</v>
      </c>
      <c r="B20" s="15" t="s">
        <v>53</v>
      </c>
      <c r="C20" s="15">
        <v>21.0</v>
      </c>
      <c r="D20" s="15">
        <v>18.0</v>
      </c>
      <c r="E20" s="15">
        <f t="shared" si="47"/>
        <v>39</v>
      </c>
      <c r="F20" s="15">
        <v>12.0</v>
      </c>
      <c r="G20" s="15">
        <v>14.0</v>
      </c>
      <c r="H20" s="15">
        <v>3.0</v>
      </c>
      <c r="I20" s="15">
        <v>4.0</v>
      </c>
      <c r="J20" s="15">
        <v>0.0</v>
      </c>
      <c r="K20" s="15">
        <v>0.0</v>
      </c>
      <c r="L20" s="15">
        <v>6.0</v>
      </c>
      <c r="M20" s="15">
        <v>0.0</v>
      </c>
      <c r="N20" s="15">
        <v>0.0</v>
      </c>
      <c r="O20" s="15">
        <v>1.0</v>
      </c>
      <c r="P20" s="15">
        <v>0.0</v>
      </c>
      <c r="Q20" s="15">
        <v>0.0</v>
      </c>
      <c r="R20" s="15">
        <v>12.0</v>
      </c>
      <c r="S20" s="15">
        <v>4.0</v>
      </c>
      <c r="T20" s="15">
        <f t="shared" ref="T20:U20" si="54">F20+H20+J20+L20</f>
        <v>21</v>
      </c>
      <c r="U20" s="15">
        <f t="shared" si="54"/>
        <v>18</v>
      </c>
      <c r="V20" s="15">
        <v>10.0</v>
      </c>
      <c r="W20" s="15">
        <v>8.0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>
        <v>0.0</v>
      </c>
      <c r="AD20" s="15">
        <v>11.0</v>
      </c>
      <c r="AE20" s="15">
        <v>10.0</v>
      </c>
      <c r="AF20" s="16">
        <f t="shared" ref="AF20:AG20" si="55">C20-F20-H20-J20-L20</f>
        <v>0</v>
      </c>
      <c r="AG20" s="16">
        <f t="shared" si="55"/>
        <v>0</v>
      </c>
      <c r="AH20" s="16">
        <f t="shared" si="7"/>
        <v>39</v>
      </c>
      <c r="AI20" s="16">
        <f t="shared" ref="AI20:AJ20" si="56">C20-V20-X20-Z20-AB20-AD20</f>
        <v>0</v>
      </c>
      <c r="AJ20" s="16">
        <f t="shared" si="56"/>
        <v>0</v>
      </c>
      <c r="AK20" s="16">
        <f t="shared" si="9"/>
        <v>39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54</v>
      </c>
      <c r="B21" s="15" t="s">
        <v>55</v>
      </c>
      <c r="C21" s="15">
        <v>21.0</v>
      </c>
      <c r="D21" s="15">
        <v>15.0</v>
      </c>
      <c r="E21" s="15">
        <f t="shared" si="47"/>
        <v>36</v>
      </c>
      <c r="F21" s="15">
        <v>14.0</v>
      </c>
      <c r="G21" s="15">
        <v>12.0</v>
      </c>
      <c r="H21" s="15">
        <v>3.0</v>
      </c>
      <c r="I21" s="15">
        <v>2.0</v>
      </c>
      <c r="J21" s="15">
        <v>0.0</v>
      </c>
      <c r="K21" s="15">
        <v>0.0</v>
      </c>
      <c r="L21" s="15">
        <v>4.0</v>
      </c>
      <c r="M21" s="15">
        <v>1.0</v>
      </c>
      <c r="N21" s="15">
        <v>0.0</v>
      </c>
      <c r="O21" s="15">
        <v>0.0</v>
      </c>
      <c r="P21" s="15">
        <v>0.0</v>
      </c>
      <c r="Q21" s="15">
        <v>0.0</v>
      </c>
      <c r="R21" s="15">
        <v>12.0</v>
      </c>
      <c r="S21" s="15">
        <v>7.0</v>
      </c>
      <c r="T21" s="15">
        <f t="shared" ref="T21:U21" si="57">F21+H21+J21+L21</f>
        <v>21</v>
      </c>
      <c r="U21" s="15">
        <f t="shared" si="57"/>
        <v>15</v>
      </c>
      <c r="V21" s="15">
        <v>8.0</v>
      </c>
      <c r="W21" s="15">
        <v>5.0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13.0</v>
      </c>
      <c r="AE21" s="15">
        <v>10.0</v>
      </c>
      <c r="AF21" s="16">
        <f t="shared" ref="AF21:AG21" si="58">C21-F21-H21-J21-L21</f>
        <v>0</v>
      </c>
      <c r="AG21" s="16">
        <f t="shared" si="58"/>
        <v>0</v>
      </c>
      <c r="AH21" s="16">
        <f t="shared" si="7"/>
        <v>36</v>
      </c>
      <c r="AI21" s="16">
        <f t="shared" ref="AI21:AJ21" si="59">C21-V21-X21-Z21-AB21-AD21</f>
        <v>0</v>
      </c>
      <c r="AJ21" s="16">
        <f t="shared" si="59"/>
        <v>0</v>
      </c>
      <c r="AK21" s="16">
        <f t="shared" si="9"/>
        <v>36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56</v>
      </c>
      <c r="B22" s="15" t="s">
        <v>74</v>
      </c>
      <c r="C22" s="15">
        <v>24.0</v>
      </c>
      <c r="D22" s="15">
        <v>11.0</v>
      </c>
      <c r="E22" s="15">
        <f t="shared" si="47"/>
        <v>35</v>
      </c>
      <c r="F22" s="15">
        <v>16.0</v>
      </c>
      <c r="G22" s="15">
        <v>7.0</v>
      </c>
      <c r="H22" s="15">
        <v>3.0</v>
      </c>
      <c r="I22" s="15">
        <v>4.0</v>
      </c>
      <c r="J22" s="15">
        <v>0.0</v>
      </c>
      <c r="K22" s="15">
        <v>0.0</v>
      </c>
      <c r="L22" s="15">
        <v>5.0</v>
      </c>
      <c r="M22" s="15">
        <v>0.0</v>
      </c>
      <c r="N22" s="15">
        <v>0.0</v>
      </c>
      <c r="O22" s="15">
        <v>0.0</v>
      </c>
      <c r="P22" s="15">
        <v>2.0</v>
      </c>
      <c r="Q22" s="15">
        <v>1.0</v>
      </c>
      <c r="R22" s="15">
        <v>7.0</v>
      </c>
      <c r="S22" s="15">
        <v>4.0</v>
      </c>
      <c r="T22" s="15">
        <f t="shared" ref="T22:U22" si="60">F22+H22+J22+L22</f>
        <v>24</v>
      </c>
      <c r="U22" s="15">
        <f t="shared" si="60"/>
        <v>11</v>
      </c>
      <c r="V22" s="15">
        <v>12.0</v>
      </c>
      <c r="W22" s="15">
        <v>8.0</v>
      </c>
      <c r="X22" s="15">
        <v>0.0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12.0</v>
      </c>
      <c r="AE22" s="15">
        <v>3.0</v>
      </c>
      <c r="AF22" s="16">
        <f t="shared" ref="AF22:AG22" si="61">C22-F22-H22-J22-L22</f>
        <v>0</v>
      </c>
      <c r="AG22" s="16">
        <f t="shared" si="61"/>
        <v>0</v>
      </c>
      <c r="AH22" s="16">
        <f t="shared" si="7"/>
        <v>35</v>
      </c>
      <c r="AI22" s="16">
        <f t="shared" ref="AI22:AJ22" si="62">C22-V22-X22-Z22-AB22-AD22</f>
        <v>0</v>
      </c>
      <c r="AJ22" s="16">
        <f t="shared" si="62"/>
        <v>0</v>
      </c>
      <c r="AK22" s="16">
        <f t="shared" si="9"/>
        <v>35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58</v>
      </c>
      <c r="B23" s="15" t="s">
        <v>59</v>
      </c>
      <c r="C23" s="15">
        <v>12.0</v>
      </c>
      <c r="D23" s="15">
        <v>16.0</v>
      </c>
      <c r="E23" s="15">
        <f t="shared" si="47"/>
        <v>28</v>
      </c>
      <c r="F23" s="15">
        <v>8.0</v>
      </c>
      <c r="G23" s="15">
        <v>12.0</v>
      </c>
      <c r="H23" s="15">
        <v>1.0</v>
      </c>
      <c r="I23" s="15">
        <v>4.0</v>
      </c>
      <c r="J23" s="15">
        <v>0.0</v>
      </c>
      <c r="K23" s="15">
        <v>0.0</v>
      </c>
      <c r="L23" s="15">
        <v>3.0</v>
      </c>
      <c r="M23" s="15">
        <v>0.0</v>
      </c>
      <c r="N23" s="15">
        <v>0.0</v>
      </c>
      <c r="O23" s="15">
        <v>0.0</v>
      </c>
      <c r="P23" s="15">
        <v>1.0</v>
      </c>
      <c r="Q23" s="15">
        <v>0.0</v>
      </c>
      <c r="R23" s="15">
        <v>2.0</v>
      </c>
      <c r="S23" s="15">
        <v>5.0</v>
      </c>
      <c r="T23" s="15">
        <f t="shared" ref="T23:U23" si="63">F23+H23+J23+L23</f>
        <v>12</v>
      </c>
      <c r="U23" s="15">
        <f t="shared" si="63"/>
        <v>16</v>
      </c>
      <c r="V23" s="15">
        <v>9.0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3.0</v>
      </c>
      <c r="AE23" s="15">
        <v>7.0</v>
      </c>
      <c r="AF23" s="16">
        <f t="shared" ref="AF23:AG23" si="64">C23-F23-H23-J23-L23</f>
        <v>0</v>
      </c>
      <c r="AG23" s="16">
        <f t="shared" si="64"/>
        <v>0</v>
      </c>
      <c r="AH23" s="16">
        <f t="shared" si="7"/>
        <v>28</v>
      </c>
      <c r="AI23" s="16">
        <f t="shared" ref="AI23:AJ23" si="65">C23-V23-X23-Z23-AB23-AD23</f>
        <v>0</v>
      </c>
      <c r="AJ23" s="16">
        <f t="shared" si="65"/>
        <v>0</v>
      </c>
      <c r="AK23" s="16">
        <f t="shared" si="9"/>
        <v>28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15" t="s">
        <v>60</v>
      </c>
      <c r="B24" s="15" t="s">
        <v>61</v>
      </c>
      <c r="C24" s="15">
        <v>9.0</v>
      </c>
      <c r="D24" s="15">
        <v>15.0</v>
      </c>
      <c r="E24" s="15">
        <v>24.0</v>
      </c>
      <c r="F24" s="15">
        <v>8.0</v>
      </c>
      <c r="G24" s="15">
        <v>5.0</v>
      </c>
      <c r="H24" s="15">
        <v>1.0</v>
      </c>
      <c r="I24" s="15">
        <v>3.0</v>
      </c>
      <c r="J24" s="15">
        <v>0.0</v>
      </c>
      <c r="K24" s="15">
        <v>0.0</v>
      </c>
      <c r="L24" s="15">
        <v>0.0</v>
      </c>
      <c r="M24" s="15">
        <v>7.0</v>
      </c>
      <c r="N24" s="15">
        <v>0.0</v>
      </c>
      <c r="O24" s="15">
        <v>0.0</v>
      </c>
      <c r="P24" s="15">
        <v>0.0</v>
      </c>
      <c r="Q24" s="15">
        <v>0.0</v>
      </c>
      <c r="R24" s="15">
        <v>6.0</v>
      </c>
      <c r="S24" s="15">
        <v>2.0</v>
      </c>
      <c r="T24" s="15">
        <f t="shared" ref="T24:U24" si="66">F24+H24+J24+L24</f>
        <v>9</v>
      </c>
      <c r="U24" s="15">
        <f t="shared" si="66"/>
        <v>15</v>
      </c>
      <c r="V24" s="15">
        <v>3.0</v>
      </c>
      <c r="W24" s="15">
        <v>10.0</v>
      </c>
      <c r="X24" s="15">
        <v>0.0</v>
      </c>
      <c r="Y24" s="15">
        <v>0.0</v>
      </c>
      <c r="Z24" s="15">
        <v>0.0</v>
      </c>
      <c r="AA24" s="15">
        <v>0.0</v>
      </c>
      <c r="AB24" s="15">
        <v>0.0</v>
      </c>
      <c r="AC24" s="15">
        <v>0.0</v>
      </c>
      <c r="AD24" s="15">
        <v>6.0</v>
      </c>
      <c r="AE24" s="15">
        <v>5.0</v>
      </c>
      <c r="AF24" s="16">
        <f t="shared" ref="AF24:AG24" si="67">C24-F24-H24-J24-L24</f>
        <v>0</v>
      </c>
      <c r="AG24" s="16">
        <f t="shared" si="67"/>
        <v>0</v>
      </c>
      <c r="AH24" s="16">
        <f t="shared" si="7"/>
        <v>24</v>
      </c>
      <c r="AI24" s="16">
        <f t="shared" ref="AI24:AJ24" si="68">C24-V24-X24-Z24-AB24-AD24</f>
        <v>0</v>
      </c>
      <c r="AJ24" s="16">
        <f t="shared" si="68"/>
        <v>0</v>
      </c>
      <c r="AK24" s="16">
        <f t="shared" si="9"/>
        <v>24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62</v>
      </c>
      <c r="B25" s="21" t="s">
        <v>63</v>
      </c>
      <c r="C25" s="21">
        <v>12.0</v>
      </c>
      <c r="D25" s="21">
        <v>20.0</v>
      </c>
      <c r="E25" s="21">
        <v>32.0</v>
      </c>
      <c r="F25" s="21">
        <v>7.0</v>
      </c>
      <c r="G25" s="21">
        <v>16.0</v>
      </c>
      <c r="H25" s="21">
        <v>1.0</v>
      </c>
      <c r="I25" s="21">
        <v>0.0</v>
      </c>
      <c r="J25" s="21">
        <v>0.0</v>
      </c>
      <c r="K25" s="21">
        <v>0.0</v>
      </c>
      <c r="L25" s="21">
        <v>4.0</v>
      </c>
      <c r="M25" s="21">
        <v>4.0</v>
      </c>
      <c r="N25" s="21">
        <v>0.0</v>
      </c>
      <c r="O25" s="21">
        <v>0.0</v>
      </c>
      <c r="P25" s="21">
        <v>0.0</v>
      </c>
      <c r="Q25" s="21">
        <v>1.0</v>
      </c>
      <c r="R25" s="21">
        <v>3.0</v>
      </c>
      <c r="S25" s="21">
        <v>9.0</v>
      </c>
      <c r="T25" s="21">
        <f t="shared" ref="T25:U25" si="69">F25+H25+J25+L25</f>
        <v>12</v>
      </c>
      <c r="U25" s="21">
        <f t="shared" si="69"/>
        <v>20</v>
      </c>
      <c r="V25" s="21">
        <v>6.0</v>
      </c>
      <c r="W25" s="21">
        <v>9.0</v>
      </c>
      <c r="X25" s="21">
        <v>1.0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5.0</v>
      </c>
      <c r="AE25" s="21">
        <v>11.0</v>
      </c>
      <c r="AF25" s="16">
        <f t="shared" ref="AF25:AG25" si="70">C25-F25-H25-J25-L25</f>
        <v>0</v>
      </c>
      <c r="AG25" s="16">
        <f t="shared" si="70"/>
        <v>0</v>
      </c>
      <c r="AH25" s="16">
        <f t="shared" si="7"/>
        <v>32</v>
      </c>
      <c r="AI25" s="16">
        <f t="shared" ref="AI25:AJ25" si="71">C25-V25-X25-Z25-AB25-AD25</f>
        <v>0</v>
      </c>
      <c r="AJ25" s="16">
        <f t="shared" si="71"/>
        <v>0</v>
      </c>
      <c r="AK25" s="16">
        <f t="shared" si="9"/>
        <v>32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1" t="s">
        <v>64</v>
      </c>
      <c r="B26" s="21" t="s">
        <v>65</v>
      </c>
      <c r="C26" s="21">
        <v>14.0</v>
      </c>
      <c r="D26" s="21">
        <v>9.0</v>
      </c>
      <c r="E26" s="21">
        <f t="shared" ref="E26:E28" si="75">C26+D26</f>
        <v>23</v>
      </c>
      <c r="F26" s="21">
        <v>11.0</v>
      </c>
      <c r="G26" s="21">
        <v>4.0</v>
      </c>
      <c r="H26" s="21">
        <v>3.0</v>
      </c>
      <c r="I26" s="21">
        <v>3.0</v>
      </c>
      <c r="J26" s="21">
        <v>0.0</v>
      </c>
      <c r="K26" s="21">
        <v>0.0</v>
      </c>
      <c r="L26" s="21">
        <v>0.0</v>
      </c>
      <c r="M26" s="21">
        <v>2.0</v>
      </c>
      <c r="N26" s="21">
        <v>0.0</v>
      </c>
      <c r="O26" s="21">
        <v>0.0</v>
      </c>
      <c r="P26" s="21">
        <v>0.0</v>
      </c>
      <c r="Q26" s="21">
        <v>0.0</v>
      </c>
      <c r="R26" s="21">
        <v>8.0</v>
      </c>
      <c r="S26" s="21">
        <v>4.0</v>
      </c>
      <c r="T26" s="21">
        <f t="shared" ref="T26:U26" si="72">F26+H26+J26+L26</f>
        <v>14</v>
      </c>
      <c r="U26" s="21">
        <f t="shared" si="72"/>
        <v>9</v>
      </c>
      <c r="V26" s="21">
        <v>5.0</v>
      </c>
      <c r="W26" s="21">
        <v>4.0</v>
      </c>
      <c r="X26" s="21">
        <v>0.0</v>
      </c>
      <c r="Y26" s="21">
        <v>0.0</v>
      </c>
      <c r="Z26" s="21">
        <v>0.0</v>
      </c>
      <c r="AA26" s="21">
        <v>0.0</v>
      </c>
      <c r="AB26" s="21">
        <v>0.0</v>
      </c>
      <c r="AC26" s="21">
        <v>0.0</v>
      </c>
      <c r="AD26" s="21">
        <v>9.0</v>
      </c>
      <c r="AE26" s="21">
        <v>5.0</v>
      </c>
      <c r="AF26" s="16">
        <f t="shared" ref="AF26:AG26" si="73">C26-F26-H26-J26-L26</f>
        <v>0</v>
      </c>
      <c r="AG26" s="16">
        <f t="shared" si="73"/>
        <v>0</v>
      </c>
      <c r="AH26" s="16">
        <f t="shared" si="7"/>
        <v>23</v>
      </c>
      <c r="AI26" s="16">
        <f t="shared" ref="AI26:AJ26" si="74">C26-V26-X26-Z26-AB26-AD26</f>
        <v>0</v>
      </c>
      <c r="AJ26" s="16">
        <f t="shared" si="74"/>
        <v>0</v>
      </c>
      <c r="AK26" s="16">
        <f t="shared" si="9"/>
        <v>23</v>
      </c>
      <c r="AL26" s="7"/>
      <c r="AM26" s="7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ht="15.75" customHeight="1">
      <c r="A27" s="22" t="s">
        <v>66</v>
      </c>
      <c r="B27" s="23" t="s">
        <v>75</v>
      </c>
      <c r="C27" s="24">
        <v>8.0</v>
      </c>
      <c r="D27" s="24">
        <v>14.0</v>
      </c>
      <c r="E27" s="24">
        <f t="shared" si="75"/>
        <v>22</v>
      </c>
      <c r="F27" s="24">
        <v>5.0</v>
      </c>
      <c r="G27" s="24">
        <v>10.0</v>
      </c>
      <c r="H27" s="24">
        <v>0.0</v>
      </c>
      <c r="I27" s="24">
        <v>4.0</v>
      </c>
      <c r="J27" s="24">
        <v>0.0</v>
      </c>
      <c r="K27" s="24">
        <v>0.0</v>
      </c>
      <c r="L27" s="24">
        <v>3.0</v>
      </c>
      <c r="M27" s="24">
        <v>0.0</v>
      </c>
      <c r="N27" s="24">
        <v>1.0</v>
      </c>
      <c r="O27" s="24">
        <v>0.0</v>
      </c>
      <c r="P27" s="24">
        <v>0.0</v>
      </c>
      <c r="Q27" s="24">
        <v>0.0</v>
      </c>
      <c r="R27" s="24">
        <v>1.0</v>
      </c>
      <c r="S27" s="24">
        <v>6.0</v>
      </c>
      <c r="T27" s="21">
        <f t="shared" ref="T27:U27" si="76">F27+H27+J27+L27</f>
        <v>8</v>
      </c>
      <c r="U27" s="21">
        <f t="shared" si="76"/>
        <v>14</v>
      </c>
      <c r="V27" s="24">
        <v>5.0</v>
      </c>
      <c r="W27" s="24">
        <v>4.0</v>
      </c>
      <c r="X27" s="24">
        <v>0.0</v>
      </c>
      <c r="Y27" s="24">
        <v>0.0</v>
      </c>
      <c r="Z27" s="24">
        <v>0.0</v>
      </c>
      <c r="AA27" s="24">
        <v>0.0</v>
      </c>
      <c r="AB27" s="24">
        <v>0.0</v>
      </c>
      <c r="AC27" s="24">
        <v>0.0</v>
      </c>
      <c r="AD27" s="24">
        <v>3.0</v>
      </c>
      <c r="AE27" s="24">
        <v>10.0</v>
      </c>
      <c r="AF27" s="16">
        <f t="shared" ref="AF27:AG27" si="77">C27-F27-H27-J27-L27</f>
        <v>0</v>
      </c>
      <c r="AG27" s="16">
        <f t="shared" si="77"/>
        <v>0</v>
      </c>
      <c r="AH27" s="25">
        <f t="shared" si="7"/>
        <v>22</v>
      </c>
      <c r="AI27" s="16">
        <f t="shared" ref="AI27:AJ27" si="78">C27-V27-X27-Z27-AB27-AD27</f>
        <v>0</v>
      </c>
      <c r="AJ27" s="16">
        <f t="shared" si="78"/>
        <v>0</v>
      </c>
      <c r="AK27" s="25">
        <f t="shared" si="9"/>
        <v>22</v>
      </c>
      <c r="AL27" s="26"/>
      <c r="AM27" s="26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ht="15.75" customHeight="1">
      <c r="A28" s="28" t="s">
        <v>68</v>
      </c>
      <c r="B28" s="28" t="s">
        <v>69</v>
      </c>
      <c r="C28" s="28">
        <v>5.0</v>
      </c>
      <c r="D28" s="28">
        <v>6.0</v>
      </c>
      <c r="E28" s="28">
        <f t="shared" si="75"/>
        <v>11</v>
      </c>
      <c r="F28" s="28">
        <v>2.0</v>
      </c>
      <c r="G28" s="28">
        <v>5.0</v>
      </c>
      <c r="H28" s="28">
        <v>2.0</v>
      </c>
      <c r="I28" s="28">
        <v>0.0</v>
      </c>
      <c r="J28" s="28">
        <v>0.0</v>
      </c>
      <c r="K28" s="28">
        <v>0.0</v>
      </c>
      <c r="L28" s="28">
        <v>1.0</v>
      </c>
      <c r="M28" s="28">
        <v>1.0</v>
      </c>
      <c r="N28" s="28">
        <v>0.0</v>
      </c>
      <c r="O28" s="28">
        <v>0.0</v>
      </c>
      <c r="P28" s="28">
        <v>0.0</v>
      </c>
      <c r="Q28" s="28">
        <v>0.0</v>
      </c>
      <c r="R28" s="28">
        <v>4.0</v>
      </c>
      <c r="S28" s="28">
        <v>3.0</v>
      </c>
      <c r="T28" s="21">
        <f t="shared" ref="T28:U28" si="79">F28+H28+J28+L28</f>
        <v>5</v>
      </c>
      <c r="U28" s="21">
        <f t="shared" si="79"/>
        <v>6</v>
      </c>
      <c r="V28" s="28">
        <v>3.0</v>
      </c>
      <c r="W28" s="28">
        <v>4.0</v>
      </c>
      <c r="X28" s="28">
        <v>0.0</v>
      </c>
      <c r="Y28" s="28">
        <v>0.0</v>
      </c>
      <c r="Z28" s="28">
        <v>0.0</v>
      </c>
      <c r="AA28" s="28">
        <v>0.0</v>
      </c>
      <c r="AB28" s="28">
        <v>0.0</v>
      </c>
      <c r="AC28" s="28">
        <v>0.0</v>
      </c>
      <c r="AD28" s="28">
        <v>2.0</v>
      </c>
      <c r="AE28" s="28">
        <v>2.0</v>
      </c>
      <c r="AF28" s="16">
        <f t="shared" ref="AF28:AG28" si="80">C28-F28-H28-J28-L28</f>
        <v>0</v>
      </c>
      <c r="AG28" s="16">
        <f t="shared" si="80"/>
        <v>0</v>
      </c>
      <c r="AH28" s="29">
        <f t="shared" si="7"/>
        <v>11</v>
      </c>
      <c r="AI28" s="16">
        <f t="shared" ref="AI28:AJ28" si="81">C28-V28-X28-Z28-AB28-AD28</f>
        <v>0</v>
      </c>
      <c r="AJ28" s="16">
        <f t="shared" si="81"/>
        <v>0</v>
      </c>
      <c r="AK28" s="29">
        <f t="shared" si="9"/>
        <v>11</v>
      </c>
      <c r="AL28" s="30"/>
      <c r="AM28" s="30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customHeight="1">
      <c r="A29" s="35" t="s">
        <v>18</v>
      </c>
      <c r="B29" s="34"/>
      <c r="C29" s="34">
        <f t="shared" ref="C29:AE29" si="82">sum(C4:C28)</f>
        <v>425</v>
      </c>
      <c r="D29" s="34">
        <f t="shared" si="82"/>
        <v>364</v>
      </c>
      <c r="E29" s="34">
        <f t="shared" si="82"/>
        <v>789</v>
      </c>
      <c r="F29" s="34">
        <f t="shared" si="82"/>
        <v>263</v>
      </c>
      <c r="G29" s="34">
        <f t="shared" si="82"/>
        <v>231</v>
      </c>
      <c r="H29" s="34">
        <f t="shared" si="82"/>
        <v>91</v>
      </c>
      <c r="I29" s="34">
        <f t="shared" si="82"/>
        <v>84</v>
      </c>
      <c r="J29" s="34">
        <f t="shared" si="82"/>
        <v>1</v>
      </c>
      <c r="K29" s="34">
        <f t="shared" si="82"/>
        <v>0</v>
      </c>
      <c r="L29" s="34">
        <f t="shared" si="82"/>
        <v>70</v>
      </c>
      <c r="M29" s="34">
        <f t="shared" si="82"/>
        <v>49</v>
      </c>
      <c r="N29" s="34">
        <f t="shared" si="82"/>
        <v>1</v>
      </c>
      <c r="O29" s="34">
        <f t="shared" si="82"/>
        <v>1</v>
      </c>
      <c r="P29" s="34">
        <f t="shared" si="82"/>
        <v>10</v>
      </c>
      <c r="Q29" s="34">
        <f t="shared" si="82"/>
        <v>9</v>
      </c>
      <c r="R29" s="34">
        <f t="shared" si="82"/>
        <v>133</v>
      </c>
      <c r="S29" s="34">
        <f t="shared" si="82"/>
        <v>86</v>
      </c>
      <c r="T29" s="34">
        <f t="shared" si="82"/>
        <v>425</v>
      </c>
      <c r="U29" s="34">
        <f t="shared" si="82"/>
        <v>364</v>
      </c>
      <c r="V29" s="34">
        <f t="shared" si="82"/>
        <v>202</v>
      </c>
      <c r="W29" s="34">
        <f t="shared" si="82"/>
        <v>193</v>
      </c>
      <c r="X29" s="34">
        <f t="shared" si="82"/>
        <v>4</v>
      </c>
      <c r="Y29" s="34">
        <f t="shared" si="82"/>
        <v>3</v>
      </c>
      <c r="Z29" s="34">
        <f t="shared" si="82"/>
        <v>0</v>
      </c>
      <c r="AA29" s="34">
        <f t="shared" si="82"/>
        <v>0</v>
      </c>
      <c r="AB29" s="34">
        <f t="shared" si="82"/>
        <v>0</v>
      </c>
      <c r="AC29" s="34">
        <f t="shared" si="82"/>
        <v>0</v>
      </c>
      <c r="AD29" s="34">
        <f t="shared" si="82"/>
        <v>219</v>
      </c>
      <c r="AE29" s="34">
        <f t="shared" si="82"/>
        <v>168</v>
      </c>
      <c r="AF29" s="16">
        <f t="shared" ref="AF29:AG29" si="83">C29-F29-H29-J29-L29</f>
        <v>0</v>
      </c>
      <c r="AG29" s="16">
        <f t="shared" si="83"/>
        <v>0</v>
      </c>
      <c r="AH29" s="37">
        <f t="shared" si="7"/>
        <v>789</v>
      </c>
      <c r="AI29" s="16">
        <f t="shared" ref="AI29:AJ29" si="84">C29-V29-X29-Z29-AB29-AD29</f>
        <v>0</v>
      </c>
      <c r="AJ29" s="16">
        <f t="shared" si="84"/>
        <v>0</v>
      </c>
      <c r="AK29" s="37">
        <f t="shared" si="9"/>
        <v>789</v>
      </c>
      <c r="AL29" s="34">
        <f>sum(AL4:AL28)</f>
        <v>0</v>
      </c>
      <c r="AM29" s="35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hidden="1" customHeight="1">
      <c r="A30" s="13"/>
      <c r="B30" s="13"/>
      <c r="C30" s="13"/>
      <c r="D30" s="13"/>
      <c r="E30" s="13"/>
      <c r="F30" s="13"/>
      <c r="G30" s="13"/>
      <c r="H30" s="13"/>
      <c r="I30" s="1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16.86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20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18.0</v>
      </c>
      <c r="D4" s="14">
        <v>14.0</v>
      </c>
      <c r="E4" s="14">
        <f t="shared" ref="E4:E6" si="3">C4+D4</f>
        <v>32</v>
      </c>
      <c r="F4" s="14">
        <v>8.0</v>
      </c>
      <c r="G4" s="14">
        <v>7.0</v>
      </c>
      <c r="H4" s="14">
        <v>7.0</v>
      </c>
      <c r="I4" s="14">
        <v>2.0</v>
      </c>
      <c r="J4" s="14">
        <v>0.0</v>
      </c>
      <c r="K4" s="14">
        <v>0.0</v>
      </c>
      <c r="L4" s="14">
        <v>3.0</v>
      </c>
      <c r="M4" s="14">
        <v>5.0</v>
      </c>
      <c r="N4" s="14">
        <v>0.0</v>
      </c>
      <c r="O4" s="14">
        <v>0.0</v>
      </c>
      <c r="P4" s="14">
        <v>0.0</v>
      </c>
      <c r="Q4" s="14">
        <v>0.0</v>
      </c>
      <c r="R4" s="14">
        <v>1.0</v>
      </c>
      <c r="S4" s="14">
        <v>0.0</v>
      </c>
      <c r="T4" s="14">
        <v>18.0</v>
      </c>
      <c r="U4" s="14">
        <v>14.0</v>
      </c>
      <c r="V4" s="14">
        <v>10.0</v>
      </c>
      <c r="W4" s="14">
        <v>10.0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8.0</v>
      </c>
      <c r="AE4" s="14">
        <v>4.0</v>
      </c>
      <c r="AF4" s="16">
        <f t="shared" ref="AF4:AG4" si="1">C4-F4-H4-J4-L4</f>
        <v>0</v>
      </c>
      <c r="AG4" s="16">
        <f t="shared" si="1"/>
        <v>0</v>
      </c>
      <c r="AH4" s="16">
        <f t="shared" ref="AH4:AH28" si="5">sum(F4:M4)</f>
        <v>32</v>
      </c>
      <c r="AI4" s="16">
        <f t="shared" ref="AI4:AJ4" si="2">C4-V4-X4-Z4-AB4-AD4</f>
        <v>0</v>
      </c>
      <c r="AJ4" s="16">
        <f t="shared" si="2"/>
        <v>0</v>
      </c>
      <c r="AK4" s="16">
        <f t="shared" ref="AK4:AK28" si="7">sum(V4:AE4)</f>
        <v>32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4">
        <v>18.0</v>
      </c>
      <c r="D5" s="14">
        <v>13.0</v>
      </c>
      <c r="E5" s="14">
        <f t="shared" si="3"/>
        <v>31</v>
      </c>
      <c r="F5" s="14">
        <v>8.0</v>
      </c>
      <c r="G5" s="14">
        <v>8.0</v>
      </c>
      <c r="H5" s="14">
        <v>4.0</v>
      </c>
      <c r="I5" s="14">
        <v>3.0</v>
      </c>
      <c r="J5" s="14">
        <v>0.0</v>
      </c>
      <c r="K5" s="14">
        <v>0.0</v>
      </c>
      <c r="L5" s="14">
        <v>6.0</v>
      </c>
      <c r="M5" s="14">
        <v>2.0</v>
      </c>
      <c r="N5" s="14">
        <v>0.0</v>
      </c>
      <c r="O5" s="14">
        <v>0.0</v>
      </c>
      <c r="P5" s="14">
        <v>0.0</v>
      </c>
      <c r="Q5" s="14">
        <v>1.0</v>
      </c>
      <c r="R5" s="14">
        <v>4.0</v>
      </c>
      <c r="S5" s="14">
        <v>2.0</v>
      </c>
      <c r="T5" s="14">
        <v>18.0</v>
      </c>
      <c r="U5" s="14">
        <v>13.0</v>
      </c>
      <c r="V5" s="14">
        <v>9.0</v>
      </c>
      <c r="W5" s="14">
        <v>9.0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9.0</v>
      </c>
      <c r="AE5" s="14">
        <v>4.0</v>
      </c>
      <c r="AF5" s="16">
        <f t="shared" ref="AF5:AG5" si="4">C5-F5-H5-J5-L5</f>
        <v>0</v>
      </c>
      <c r="AG5" s="16">
        <f t="shared" si="4"/>
        <v>0</v>
      </c>
      <c r="AH5" s="16">
        <f t="shared" si="5"/>
        <v>31</v>
      </c>
      <c r="AI5" s="16">
        <f t="shared" ref="AI5:AJ5" si="6">C5-V5-X5-Z5-AB5-AD5</f>
        <v>0</v>
      </c>
      <c r="AJ5" s="16">
        <f t="shared" si="6"/>
        <v>0</v>
      </c>
      <c r="AK5" s="16">
        <f t="shared" si="7"/>
        <v>31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17.0</v>
      </c>
      <c r="D6" s="14">
        <v>18.0</v>
      </c>
      <c r="E6" s="14">
        <f t="shared" si="3"/>
        <v>35</v>
      </c>
      <c r="F6" s="14">
        <v>13.0</v>
      </c>
      <c r="G6" s="14">
        <v>10.0</v>
      </c>
      <c r="H6" s="14">
        <v>3.0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0.0</v>
      </c>
      <c r="Q6" s="14">
        <v>1.0</v>
      </c>
      <c r="R6" s="14">
        <v>5.0</v>
      </c>
      <c r="S6" s="14">
        <v>2.0</v>
      </c>
      <c r="T6" s="14">
        <v>17.0</v>
      </c>
      <c r="U6" s="14">
        <v>18.0</v>
      </c>
      <c r="V6" s="14">
        <v>9.0</v>
      </c>
      <c r="W6" s="14">
        <v>10.0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8.0</v>
      </c>
      <c r="AE6" s="14">
        <v>8.0</v>
      </c>
      <c r="AF6" s="16">
        <f t="shared" ref="AF6:AG6" si="8">C6-F6-H6-J6-L6</f>
        <v>0</v>
      </c>
      <c r="AG6" s="16">
        <f t="shared" si="8"/>
        <v>0</v>
      </c>
      <c r="AH6" s="16">
        <f t="shared" si="5"/>
        <v>35</v>
      </c>
      <c r="AI6" s="16">
        <f t="shared" ref="AI6:AJ6" si="9">C6-V6-X6-Z6-AB6-AD6</f>
        <v>0</v>
      </c>
      <c r="AJ6" s="16">
        <f t="shared" si="9"/>
        <v>0</v>
      </c>
      <c r="AK6" s="16">
        <f t="shared" si="7"/>
        <v>35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14.0</v>
      </c>
      <c r="D7" s="14">
        <v>17.0</v>
      </c>
      <c r="E7" s="14">
        <v>31.0</v>
      </c>
      <c r="F7" s="14">
        <v>9.0</v>
      </c>
      <c r="G7" s="14">
        <v>9.0</v>
      </c>
      <c r="H7" s="14">
        <v>2.0</v>
      </c>
      <c r="I7" s="14">
        <v>8.0</v>
      </c>
      <c r="J7" s="14">
        <v>0.0</v>
      </c>
      <c r="K7" s="14">
        <v>0.0</v>
      </c>
      <c r="L7" s="14">
        <v>3.0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4.0</v>
      </c>
      <c r="S7" s="14">
        <v>2.0</v>
      </c>
      <c r="T7" s="14">
        <v>14.0</v>
      </c>
      <c r="U7" s="14">
        <v>17.0</v>
      </c>
      <c r="V7" s="14">
        <v>8.0</v>
      </c>
      <c r="W7" s="14">
        <v>9.0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6.0</v>
      </c>
      <c r="AE7" s="14">
        <v>8.0</v>
      </c>
      <c r="AF7" s="16">
        <f t="shared" ref="AF7:AG7" si="10">C7-F7-H7-J7-L7</f>
        <v>0</v>
      </c>
      <c r="AG7" s="16">
        <f t="shared" si="10"/>
        <v>0</v>
      </c>
      <c r="AH7" s="16">
        <f t="shared" si="5"/>
        <v>31</v>
      </c>
      <c r="AI7" s="16">
        <f t="shared" ref="AI7:AJ7" si="11">C7-V7-X7-Z7-AB7-AD7</f>
        <v>0</v>
      </c>
      <c r="AJ7" s="16">
        <f t="shared" si="11"/>
        <v>0</v>
      </c>
      <c r="AK7" s="16">
        <f t="shared" si="7"/>
        <v>31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18.0</v>
      </c>
      <c r="D8" s="14">
        <v>14.0</v>
      </c>
      <c r="E8" s="14">
        <f t="shared" ref="E8:E13" si="14">C8+D8</f>
        <v>32</v>
      </c>
      <c r="F8" s="14">
        <v>12.0</v>
      </c>
      <c r="G8" s="14">
        <v>9.0</v>
      </c>
      <c r="H8" s="14">
        <v>5.0</v>
      </c>
      <c r="I8" s="14">
        <v>1.0</v>
      </c>
      <c r="J8" s="14">
        <v>0.0</v>
      </c>
      <c r="K8" s="14">
        <v>0.0</v>
      </c>
      <c r="L8" s="14">
        <v>1.0</v>
      </c>
      <c r="M8" s="14">
        <v>4.0</v>
      </c>
      <c r="N8" s="14">
        <v>0.0</v>
      </c>
      <c r="O8" s="14">
        <v>0.0</v>
      </c>
      <c r="P8" s="14">
        <v>0.0</v>
      </c>
      <c r="Q8" s="14">
        <v>0.0</v>
      </c>
      <c r="R8" s="14">
        <v>3.0</v>
      </c>
      <c r="S8" s="14">
        <v>3.0</v>
      </c>
      <c r="T8" s="14">
        <v>18.0</v>
      </c>
      <c r="U8" s="14">
        <v>14.0</v>
      </c>
      <c r="V8" s="14">
        <v>10.0</v>
      </c>
      <c r="W8" s="14">
        <v>7.0</v>
      </c>
      <c r="X8" s="14">
        <v>1.0</v>
      </c>
      <c r="Y8" s="14">
        <v>1.0</v>
      </c>
      <c r="Z8" s="14">
        <v>0.0</v>
      </c>
      <c r="AA8" s="14">
        <v>0.0</v>
      </c>
      <c r="AB8" s="14">
        <v>0.0</v>
      </c>
      <c r="AC8" s="14">
        <v>0.0</v>
      </c>
      <c r="AD8" s="14">
        <v>7.0</v>
      </c>
      <c r="AE8" s="14">
        <v>6.0</v>
      </c>
      <c r="AF8" s="16">
        <f t="shared" ref="AF8:AG8" si="12">C8-F8-H8-J8-L8</f>
        <v>0</v>
      </c>
      <c r="AG8" s="16">
        <f t="shared" si="12"/>
        <v>0</v>
      </c>
      <c r="AH8" s="16">
        <f t="shared" si="5"/>
        <v>32</v>
      </c>
      <c r="AI8" s="16">
        <f t="shared" ref="AI8:AJ8" si="13">C8-V8-X8-Z8-AB8-AD8</f>
        <v>0</v>
      </c>
      <c r="AJ8" s="16">
        <f t="shared" si="13"/>
        <v>0</v>
      </c>
      <c r="AK8" s="16">
        <f t="shared" si="7"/>
        <v>32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14.0</v>
      </c>
      <c r="D9" s="14">
        <v>18.0</v>
      </c>
      <c r="E9" s="14">
        <f t="shared" si="14"/>
        <v>32</v>
      </c>
      <c r="F9" s="14">
        <v>7.0</v>
      </c>
      <c r="G9" s="14">
        <v>12.0</v>
      </c>
      <c r="H9" s="14">
        <v>4.0</v>
      </c>
      <c r="I9" s="14">
        <v>5.0</v>
      </c>
      <c r="J9" s="14">
        <v>0.0</v>
      </c>
      <c r="K9" s="14">
        <v>0.0</v>
      </c>
      <c r="L9" s="14">
        <v>3.0</v>
      </c>
      <c r="M9" s="14">
        <v>1.0</v>
      </c>
      <c r="N9" s="14">
        <v>0.0</v>
      </c>
      <c r="O9" s="14">
        <v>0.0</v>
      </c>
      <c r="P9" s="14">
        <v>1.0</v>
      </c>
      <c r="Q9" s="14">
        <v>0.0</v>
      </c>
      <c r="R9" s="14">
        <v>2.0</v>
      </c>
      <c r="S9" s="14">
        <v>2.0</v>
      </c>
      <c r="T9" s="14">
        <v>14.0</v>
      </c>
      <c r="U9" s="14">
        <v>18.0</v>
      </c>
      <c r="V9" s="14">
        <v>7.0</v>
      </c>
      <c r="W9" s="14">
        <v>10.0</v>
      </c>
      <c r="X9" s="14">
        <v>1.0</v>
      </c>
      <c r="Y9" s="14">
        <v>2.0</v>
      </c>
      <c r="Z9" s="14">
        <v>0.0</v>
      </c>
      <c r="AA9" s="14">
        <v>0.0</v>
      </c>
      <c r="AB9" s="14">
        <v>0.0</v>
      </c>
      <c r="AC9" s="14">
        <v>0.0</v>
      </c>
      <c r="AD9" s="14">
        <v>6.0</v>
      </c>
      <c r="AE9" s="14">
        <v>6.0</v>
      </c>
      <c r="AF9" s="16">
        <f t="shared" ref="AF9:AG9" si="15">C9-F9-H9-J9-L9</f>
        <v>0</v>
      </c>
      <c r="AG9" s="16">
        <f t="shared" si="15"/>
        <v>0</v>
      </c>
      <c r="AH9" s="16">
        <f t="shared" si="5"/>
        <v>32</v>
      </c>
      <c r="AI9" s="16">
        <f t="shared" ref="AI9:AJ9" si="16">C9-V9-X9-Z9-AB9-AD9</f>
        <v>0</v>
      </c>
      <c r="AJ9" s="16">
        <f t="shared" si="16"/>
        <v>0</v>
      </c>
      <c r="AK9" s="16">
        <f t="shared" si="7"/>
        <v>32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22.0</v>
      </c>
      <c r="D10" s="14">
        <v>12.0</v>
      </c>
      <c r="E10" s="14">
        <f t="shared" si="14"/>
        <v>34</v>
      </c>
      <c r="F10" s="14">
        <v>13.0</v>
      </c>
      <c r="G10" s="14">
        <v>9.0</v>
      </c>
      <c r="H10" s="14">
        <v>7.0</v>
      </c>
      <c r="I10" s="14">
        <v>2.0</v>
      </c>
      <c r="J10" s="14">
        <v>0.0</v>
      </c>
      <c r="K10" s="14">
        <v>0.0</v>
      </c>
      <c r="L10" s="14">
        <v>2.0</v>
      </c>
      <c r="M10" s="14">
        <v>1.0</v>
      </c>
      <c r="N10" s="14">
        <v>0.0</v>
      </c>
      <c r="O10" s="14">
        <v>0.0</v>
      </c>
      <c r="P10" s="14">
        <v>0.0</v>
      </c>
      <c r="Q10" s="14">
        <v>1.0</v>
      </c>
      <c r="R10" s="14">
        <v>1.0</v>
      </c>
      <c r="S10" s="14">
        <v>1.0</v>
      </c>
      <c r="T10" s="14">
        <v>22.0</v>
      </c>
      <c r="U10" s="14">
        <v>12.0</v>
      </c>
      <c r="V10" s="14">
        <v>15.0</v>
      </c>
      <c r="W10" s="14">
        <v>7.0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7.0</v>
      </c>
      <c r="AE10" s="14">
        <v>5.0</v>
      </c>
      <c r="AF10" s="16">
        <f t="shared" ref="AF10:AG10" si="17">C10-F10-H10-J10-L10</f>
        <v>0</v>
      </c>
      <c r="AG10" s="16">
        <f t="shared" si="17"/>
        <v>0</v>
      </c>
      <c r="AH10" s="16">
        <f t="shared" si="5"/>
        <v>34</v>
      </c>
      <c r="AI10" s="16">
        <f t="shared" ref="AI10:AJ10" si="18">C10-V10-X10-Z10-AB10-AD10</f>
        <v>0</v>
      </c>
      <c r="AJ10" s="16">
        <f t="shared" si="18"/>
        <v>0</v>
      </c>
      <c r="AK10" s="16">
        <f t="shared" si="7"/>
        <v>34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15.0</v>
      </c>
      <c r="D11" s="14">
        <v>20.0</v>
      </c>
      <c r="E11" s="14">
        <f t="shared" si="14"/>
        <v>35</v>
      </c>
      <c r="F11" s="14">
        <v>10.0</v>
      </c>
      <c r="G11" s="14">
        <v>13.0</v>
      </c>
      <c r="H11" s="14">
        <v>1.0</v>
      </c>
      <c r="I11" s="14">
        <v>5.0</v>
      </c>
      <c r="J11" s="14">
        <v>0.0</v>
      </c>
      <c r="K11" s="14">
        <v>0.0</v>
      </c>
      <c r="L11" s="14">
        <v>4.0</v>
      </c>
      <c r="M11" s="14">
        <v>2.0</v>
      </c>
      <c r="N11" s="14">
        <v>0.0</v>
      </c>
      <c r="O11" s="14">
        <v>0.0</v>
      </c>
      <c r="P11" s="14">
        <v>0.0</v>
      </c>
      <c r="Q11" s="14">
        <v>0.0</v>
      </c>
      <c r="R11" s="14">
        <v>3.0</v>
      </c>
      <c r="S11" s="14">
        <v>3.0</v>
      </c>
      <c r="T11" s="14">
        <v>15.0</v>
      </c>
      <c r="U11" s="14">
        <v>20.0</v>
      </c>
      <c r="V11" s="14">
        <v>8.0</v>
      </c>
      <c r="W11" s="14">
        <v>11.0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7.0</v>
      </c>
      <c r="AE11" s="14">
        <v>9.0</v>
      </c>
      <c r="AF11" s="16">
        <f t="shared" ref="AF11:AG11" si="19">C11-F11-H11-J11-L11</f>
        <v>0</v>
      </c>
      <c r="AG11" s="16">
        <f t="shared" si="19"/>
        <v>0</v>
      </c>
      <c r="AH11" s="16">
        <f t="shared" si="5"/>
        <v>35</v>
      </c>
      <c r="AI11" s="16">
        <f t="shared" ref="AI11:AJ11" si="20">C11-V11-X11-Z11-AB11-AD11</f>
        <v>0</v>
      </c>
      <c r="AJ11" s="16">
        <f t="shared" si="20"/>
        <v>0</v>
      </c>
      <c r="AK11" s="16">
        <f t="shared" si="7"/>
        <v>35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26.0</v>
      </c>
      <c r="D12" s="14">
        <v>11.0</v>
      </c>
      <c r="E12" s="14">
        <f t="shared" si="14"/>
        <v>37</v>
      </c>
      <c r="F12" s="14">
        <v>20.0</v>
      </c>
      <c r="G12" s="14">
        <v>7.0</v>
      </c>
      <c r="H12" s="14">
        <v>6.0</v>
      </c>
      <c r="I12" s="14">
        <v>3.0</v>
      </c>
      <c r="J12" s="14">
        <v>0.0</v>
      </c>
      <c r="K12" s="14">
        <v>0.0</v>
      </c>
      <c r="L12" s="14">
        <v>0.0</v>
      </c>
      <c r="M12" s="14">
        <v>1.0</v>
      </c>
      <c r="N12" s="14">
        <v>0.0</v>
      </c>
      <c r="O12" s="14">
        <v>0.0</v>
      </c>
      <c r="P12" s="14">
        <v>1.0</v>
      </c>
      <c r="Q12" s="14">
        <v>1.0</v>
      </c>
      <c r="R12" s="14">
        <v>9.0</v>
      </c>
      <c r="S12" s="14">
        <v>1.0</v>
      </c>
      <c r="T12" s="14">
        <v>26.0</v>
      </c>
      <c r="U12" s="14">
        <v>11.0</v>
      </c>
      <c r="V12" s="14">
        <v>11.0</v>
      </c>
      <c r="W12" s="14">
        <v>7.0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15.0</v>
      </c>
      <c r="AE12" s="14">
        <v>4.0</v>
      </c>
      <c r="AF12" s="16">
        <f t="shared" ref="AF12:AG12" si="21">C12-F12-H12-J12-L12</f>
        <v>0</v>
      </c>
      <c r="AG12" s="16">
        <f t="shared" si="21"/>
        <v>0</v>
      </c>
      <c r="AH12" s="16">
        <f t="shared" si="5"/>
        <v>37</v>
      </c>
      <c r="AI12" s="16">
        <f t="shared" ref="AI12:AJ12" si="22">C12-V12-X12-Z12-AB12-AD12</f>
        <v>0</v>
      </c>
      <c r="AJ12" s="16">
        <f t="shared" si="22"/>
        <v>0</v>
      </c>
      <c r="AK12" s="16">
        <f t="shared" si="7"/>
        <v>37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24.0</v>
      </c>
      <c r="D13" s="14">
        <v>13.0</v>
      </c>
      <c r="E13" s="14">
        <f t="shared" si="14"/>
        <v>37</v>
      </c>
      <c r="F13" s="14">
        <v>15.0</v>
      </c>
      <c r="G13" s="14">
        <v>11.0</v>
      </c>
      <c r="H13" s="14">
        <v>4.0</v>
      </c>
      <c r="I13" s="14">
        <v>2.0</v>
      </c>
      <c r="J13" s="14">
        <v>0.0</v>
      </c>
      <c r="K13" s="14">
        <v>0.0</v>
      </c>
      <c r="L13" s="14">
        <v>5.0</v>
      </c>
      <c r="M13" s="14">
        <v>0.0</v>
      </c>
      <c r="N13" s="14">
        <v>0.0</v>
      </c>
      <c r="O13" s="14">
        <v>0.0</v>
      </c>
      <c r="P13" s="14">
        <v>2.0</v>
      </c>
      <c r="Q13" s="14">
        <v>1.0</v>
      </c>
      <c r="R13" s="14">
        <v>0.0</v>
      </c>
      <c r="S13" s="14">
        <v>0.0</v>
      </c>
      <c r="T13" s="14">
        <v>24.0</v>
      </c>
      <c r="U13" s="14">
        <f>G13+I13+K13+M13+S13</f>
        <v>13</v>
      </c>
      <c r="V13" s="14">
        <v>11.0</v>
      </c>
      <c r="W13" s="14">
        <v>11.0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13.0</v>
      </c>
      <c r="AE13" s="14">
        <v>2.0</v>
      </c>
      <c r="AF13" s="16">
        <f t="shared" ref="AF13:AG13" si="23">C13-F13-H13-J13-L13</f>
        <v>0</v>
      </c>
      <c r="AG13" s="16">
        <f t="shared" si="23"/>
        <v>0</v>
      </c>
      <c r="AH13" s="16">
        <f t="shared" si="5"/>
        <v>37</v>
      </c>
      <c r="AI13" s="16">
        <f t="shared" ref="AI13:AJ13" si="24">C13-V13-X13-Z13-AB13-AD13</f>
        <v>0</v>
      </c>
      <c r="AJ13" s="16">
        <f t="shared" si="24"/>
        <v>0</v>
      </c>
      <c r="AK13" s="16">
        <f t="shared" si="7"/>
        <v>37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18.0</v>
      </c>
      <c r="D14" s="15">
        <v>23.0</v>
      </c>
      <c r="E14" s="15">
        <v>41.0</v>
      </c>
      <c r="F14" s="15">
        <v>12.0</v>
      </c>
      <c r="G14" s="15">
        <v>17.0</v>
      </c>
      <c r="H14" s="15">
        <v>6.0</v>
      </c>
      <c r="I14" s="15">
        <v>2.0</v>
      </c>
      <c r="J14" s="15">
        <v>0.0</v>
      </c>
      <c r="K14" s="15">
        <v>0.0</v>
      </c>
      <c r="L14" s="15">
        <v>0.0</v>
      </c>
      <c r="M14" s="15">
        <v>4.0</v>
      </c>
      <c r="N14" s="15">
        <v>0.0</v>
      </c>
      <c r="O14" s="15">
        <v>0.0</v>
      </c>
      <c r="P14" s="15">
        <v>0.0</v>
      </c>
      <c r="Q14" s="15">
        <v>0.0</v>
      </c>
      <c r="R14" s="15">
        <v>4.0</v>
      </c>
      <c r="S14" s="15">
        <v>3.0</v>
      </c>
      <c r="T14" s="21">
        <f t="shared" ref="T14:U14" si="25">F14+H14+J14+L14</f>
        <v>18</v>
      </c>
      <c r="U14" s="21">
        <f t="shared" si="25"/>
        <v>23</v>
      </c>
      <c r="V14" s="15">
        <v>4.0</v>
      </c>
      <c r="W14" s="15">
        <v>13.0</v>
      </c>
      <c r="X14" s="15">
        <v>1.0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13.0</v>
      </c>
      <c r="AE14" s="15">
        <v>10.0</v>
      </c>
      <c r="AF14" s="16">
        <f t="shared" ref="AF14:AG14" si="26">C14-F14-H14-J14-L14</f>
        <v>0</v>
      </c>
      <c r="AG14" s="16">
        <f t="shared" si="26"/>
        <v>0</v>
      </c>
      <c r="AH14" s="16">
        <f t="shared" si="5"/>
        <v>41</v>
      </c>
      <c r="AI14" s="16">
        <f t="shared" ref="AI14:AJ14" si="27">C14-V14-X14-Z14-AB14-AD14</f>
        <v>0</v>
      </c>
      <c r="AJ14" s="16">
        <f t="shared" si="27"/>
        <v>0</v>
      </c>
      <c r="AK14" s="16">
        <f t="shared" si="7"/>
        <v>41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15.0</v>
      </c>
      <c r="D15" s="15">
        <v>23.0</v>
      </c>
      <c r="E15" s="15">
        <v>38.0</v>
      </c>
      <c r="F15" s="15">
        <v>10.0</v>
      </c>
      <c r="G15" s="15">
        <v>11.0</v>
      </c>
      <c r="H15" s="15">
        <v>0.0</v>
      </c>
      <c r="I15" s="15">
        <v>8.0</v>
      </c>
      <c r="J15" s="15">
        <v>1.0</v>
      </c>
      <c r="K15" s="15">
        <v>0.0</v>
      </c>
      <c r="L15" s="15">
        <v>4.0</v>
      </c>
      <c r="M15" s="15">
        <v>4.0</v>
      </c>
      <c r="N15" s="15">
        <v>0.0</v>
      </c>
      <c r="O15" s="15">
        <v>0.0</v>
      </c>
      <c r="P15" s="15">
        <v>0.0</v>
      </c>
      <c r="Q15" s="15">
        <v>1.0</v>
      </c>
      <c r="R15" s="15">
        <v>3.0</v>
      </c>
      <c r="S15" s="15">
        <v>4.0</v>
      </c>
      <c r="T15" s="15">
        <v>15.0</v>
      </c>
      <c r="U15" s="15">
        <v>23.0</v>
      </c>
      <c r="V15" s="15">
        <v>10.0</v>
      </c>
      <c r="W15" s="15">
        <v>10.0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5.0</v>
      </c>
      <c r="AE15" s="15">
        <v>13.0</v>
      </c>
      <c r="AF15" s="16">
        <f t="shared" ref="AF15:AG15" si="28">C15-F15-H15-J15-L15</f>
        <v>0</v>
      </c>
      <c r="AG15" s="16">
        <f t="shared" si="28"/>
        <v>0</v>
      </c>
      <c r="AH15" s="16">
        <f t="shared" si="5"/>
        <v>38</v>
      </c>
      <c r="AI15" s="16">
        <f t="shared" ref="AI15:AJ15" si="29">C15-V15-X15-Z15-AB15-AD15</f>
        <v>0</v>
      </c>
      <c r="AJ15" s="16">
        <f t="shared" si="29"/>
        <v>0</v>
      </c>
      <c r="AK15" s="16">
        <f t="shared" si="7"/>
        <v>38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27.0</v>
      </c>
      <c r="D16" s="15">
        <v>14.0</v>
      </c>
      <c r="E16" s="15">
        <f t="shared" ref="E16:E22" si="32">C16+D16</f>
        <v>41</v>
      </c>
      <c r="F16" s="15">
        <v>16.0</v>
      </c>
      <c r="G16" s="15">
        <v>8.0</v>
      </c>
      <c r="H16" s="15">
        <v>8.0</v>
      </c>
      <c r="I16" s="15">
        <v>4.0</v>
      </c>
      <c r="J16" s="15">
        <v>0.0</v>
      </c>
      <c r="K16" s="15">
        <v>0.0</v>
      </c>
      <c r="L16" s="15">
        <v>3.0</v>
      </c>
      <c r="M16" s="15">
        <v>2.0</v>
      </c>
      <c r="N16" s="15">
        <v>0.0</v>
      </c>
      <c r="O16" s="15">
        <v>0.0</v>
      </c>
      <c r="P16" s="15">
        <v>1.0</v>
      </c>
      <c r="Q16" s="15">
        <v>0.0</v>
      </c>
      <c r="R16" s="15">
        <v>7.0</v>
      </c>
      <c r="S16" s="15">
        <v>3.0</v>
      </c>
      <c r="T16" s="15">
        <v>27.0</v>
      </c>
      <c r="U16" s="15">
        <v>15.0</v>
      </c>
      <c r="V16" s="15">
        <v>11.0</v>
      </c>
      <c r="W16" s="15">
        <v>6.0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16.0</v>
      </c>
      <c r="AE16" s="15">
        <v>8.0</v>
      </c>
      <c r="AF16" s="16">
        <f t="shared" ref="AF16:AG16" si="30">C16-F16-H16-J16-L16</f>
        <v>0</v>
      </c>
      <c r="AG16" s="16">
        <f t="shared" si="30"/>
        <v>0</v>
      </c>
      <c r="AH16" s="16">
        <f t="shared" si="5"/>
        <v>41</v>
      </c>
      <c r="AI16" s="16">
        <f t="shared" ref="AI16:AJ16" si="31">C16-V16-X16-Z16-AB16-AD16</f>
        <v>0</v>
      </c>
      <c r="AJ16" s="16">
        <f t="shared" si="31"/>
        <v>0</v>
      </c>
      <c r="AK16" s="16">
        <f t="shared" si="7"/>
        <v>41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57</v>
      </c>
      <c r="C17" s="15">
        <v>25.0</v>
      </c>
      <c r="D17" s="15">
        <v>17.0</v>
      </c>
      <c r="E17" s="15">
        <f t="shared" si="32"/>
        <v>42</v>
      </c>
      <c r="F17" s="15">
        <v>14.0</v>
      </c>
      <c r="G17" s="15">
        <v>12.0</v>
      </c>
      <c r="H17" s="15">
        <v>8.0</v>
      </c>
      <c r="I17" s="15">
        <v>2.0</v>
      </c>
      <c r="J17" s="15">
        <v>0.0</v>
      </c>
      <c r="K17" s="15">
        <v>0.0</v>
      </c>
      <c r="L17" s="15">
        <v>3.0</v>
      </c>
      <c r="M17" s="15">
        <v>3.0</v>
      </c>
      <c r="N17" s="15">
        <v>0.0</v>
      </c>
      <c r="O17" s="15">
        <v>0.0</v>
      </c>
      <c r="P17" s="15">
        <v>0.0</v>
      </c>
      <c r="Q17" s="15">
        <v>1.0</v>
      </c>
      <c r="R17" s="15">
        <v>18.0</v>
      </c>
      <c r="S17" s="15">
        <v>9.0</v>
      </c>
      <c r="T17" s="15">
        <v>25.0</v>
      </c>
      <c r="U17" s="15">
        <v>17.0</v>
      </c>
      <c r="V17" s="15">
        <v>7.0</v>
      </c>
      <c r="W17" s="15">
        <v>9.0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18.0</v>
      </c>
      <c r="AE17" s="15">
        <v>8.0</v>
      </c>
      <c r="AF17" s="16">
        <f t="shared" ref="AF17:AG17" si="33">C17-F17-H17-J17-L17</f>
        <v>0</v>
      </c>
      <c r="AG17" s="16">
        <f t="shared" si="33"/>
        <v>0</v>
      </c>
      <c r="AH17" s="16">
        <f t="shared" si="5"/>
        <v>42</v>
      </c>
      <c r="AI17" s="16">
        <f t="shared" ref="AI17:AJ17" si="34">C17-V17-X17-Z17-AB17-AD17</f>
        <v>0</v>
      </c>
      <c r="AJ17" s="16">
        <f t="shared" si="34"/>
        <v>0</v>
      </c>
      <c r="AK17" s="16">
        <f t="shared" si="7"/>
        <v>42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23.0</v>
      </c>
      <c r="D18" s="15">
        <v>14.0</v>
      </c>
      <c r="E18" s="15">
        <f t="shared" si="32"/>
        <v>37</v>
      </c>
      <c r="F18" s="15">
        <v>14.0</v>
      </c>
      <c r="G18" s="15">
        <v>7.0</v>
      </c>
      <c r="H18" s="15">
        <v>7.0</v>
      </c>
      <c r="I18" s="15">
        <v>5.0</v>
      </c>
      <c r="J18" s="15">
        <v>0.0</v>
      </c>
      <c r="K18" s="15">
        <v>0.0</v>
      </c>
      <c r="L18" s="15">
        <v>2.0</v>
      </c>
      <c r="M18" s="15">
        <v>2.0</v>
      </c>
      <c r="N18" s="15">
        <v>0.0</v>
      </c>
      <c r="O18" s="15">
        <v>0.0</v>
      </c>
      <c r="P18" s="15">
        <v>1.0</v>
      </c>
      <c r="Q18" s="15">
        <v>0.0</v>
      </c>
      <c r="R18" s="15">
        <v>13.0</v>
      </c>
      <c r="S18" s="15">
        <v>8.0</v>
      </c>
      <c r="T18" s="15">
        <v>23.0</v>
      </c>
      <c r="U18" s="15">
        <v>14.0</v>
      </c>
      <c r="V18" s="15">
        <v>9.0</v>
      </c>
      <c r="W18" s="15">
        <v>5.0</v>
      </c>
      <c r="X18" s="15">
        <v>0.0</v>
      </c>
      <c r="Y18" s="15">
        <v>0.0</v>
      </c>
      <c r="Z18" s="15">
        <v>0.0</v>
      </c>
      <c r="AA18" s="15">
        <v>0.0</v>
      </c>
      <c r="AB18" s="15">
        <v>0.0</v>
      </c>
      <c r="AC18" s="15">
        <v>0.0</v>
      </c>
      <c r="AD18" s="15">
        <v>14.0</v>
      </c>
      <c r="AE18" s="15">
        <v>9.0</v>
      </c>
      <c r="AF18" s="16">
        <f t="shared" ref="AF18:AG18" si="35">C18-F18-H18-J18-L18</f>
        <v>0</v>
      </c>
      <c r="AG18" s="16">
        <f t="shared" si="35"/>
        <v>0</v>
      </c>
      <c r="AH18" s="16">
        <f t="shared" si="5"/>
        <v>37</v>
      </c>
      <c r="AI18" s="16">
        <f t="shared" ref="AI18:AJ18" si="36">C18-V18-X18-Z18-AB18-AD18</f>
        <v>0</v>
      </c>
      <c r="AJ18" s="16">
        <f t="shared" si="36"/>
        <v>0</v>
      </c>
      <c r="AK18" s="16">
        <f t="shared" si="7"/>
        <v>37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21.0</v>
      </c>
      <c r="D19" s="15">
        <v>16.0</v>
      </c>
      <c r="E19" s="15">
        <f t="shared" si="32"/>
        <v>37</v>
      </c>
      <c r="F19" s="15">
        <v>12.0</v>
      </c>
      <c r="G19" s="15">
        <v>13.0</v>
      </c>
      <c r="H19" s="15">
        <v>3.0</v>
      </c>
      <c r="I19" s="15">
        <v>3.0</v>
      </c>
      <c r="J19" s="15">
        <v>0.0</v>
      </c>
      <c r="K19" s="15">
        <v>0.0</v>
      </c>
      <c r="L19" s="15">
        <v>6.0</v>
      </c>
      <c r="M19" s="15">
        <v>0.0</v>
      </c>
      <c r="N19" s="15">
        <v>0.0</v>
      </c>
      <c r="O19" s="15">
        <v>0.0</v>
      </c>
      <c r="P19" s="15">
        <v>0.0</v>
      </c>
      <c r="Q19" s="15">
        <v>0.0</v>
      </c>
      <c r="R19" s="15">
        <v>12.0</v>
      </c>
      <c r="S19" s="15">
        <v>2.0</v>
      </c>
      <c r="T19" s="15">
        <f t="shared" ref="T19:U19" si="37">F19+H19+J19+L19</f>
        <v>21</v>
      </c>
      <c r="U19" s="15">
        <f t="shared" si="37"/>
        <v>16</v>
      </c>
      <c r="V19" s="15">
        <v>10.0</v>
      </c>
      <c r="W19" s="15">
        <v>8.0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11.0</v>
      </c>
      <c r="AE19" s="15">
        <v>8.0</v>
      </c>
      <c r="AF19" s="16">
        <f t="shared" ref="AF19:AG19" si="38">C19-F19-H19-J19-L19</f>
        <v>0</v>
      </c>
      <c r="AG19" s="16">
        <f t="shared" si="38"/>
        <v>0</v>
      </c>
      <c r="AH19" s="16">
        <f t="shared" si="5"/>
        <v>37</v>
      </c>
      <c r="AI19" s="16">
        <f t="shared" ref="AI19:AJ19" si="39">C19-V19-X19-Z19-AB19-AD19</f>
        <v>0</v>
      </c>
      <c r="AJ19" s="16">
        <f t="shared" si="39"/>
        <v>0</v>
      </c>
      <c r="AK19" s="16">
        <f t="shared" si="7"/>
        <v>37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21.0</v>
      </c>
      <c r="D20" s="15">
        <v>15.0</v>
      </c>
      <c r="E20" s="15">
        <f t="shared" si="32"/>
        <v>36</v>
      </c>
      <c r="F20" s="15">
        <v>14.0</v>
      </c>
      <c r="G20" s="15">
        <v>12.0</v>
      </c>
      <c r="H20" s="15">
        <v>3.0</v>
      </c>
      <c r="I20" s="15">
        <v>2.0</v>
      </c>
      <c r="J20" s="15">
        <v>0.0</v>
      </c>
      <c r="K20" s="15">
        <v>0.0</v>
      </c>
      <c r="L20" s="15">
        <v>4.0</v>
      </c>
      <c r="M20" s="15">
        <v>1.0</v>
      </c>
      <c r="N20" s="15">
        <v>0.0</v>
      </c>
      <c r="O20" s="15">
        <v>0.0</v>
      </c>
      <c r="P20" s="15">
        <v>0.0</v>
      </c>
      <c r="Q20" s="15">
        <v>0.0</v>
      </c>
      <c r="R20" s="15">
        <v>12.0</v>
      </c>
      <c r="S20" s="15">
        <v>7.0</v>
      </c>
      <c r="T20" s="15">
        <v>21.0</v>
      </c>
      <c r="U20" s="15">
        <v>15.0</v>
      </c>
      <c r="V20" s="15">
        <v>8.0</v>
      </c>
      <c r="W20" s="15">
        <v>5.0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>
        <v>0.0</v>
      </c>
      <c r="AD20" s="15">
        <v>13.0</v>
      </c>
      <c r="AE20" s="15">
        <v>10.0</v>
      </c>
      <c r="AF20" s="16">
        <f t="shared" ref="AF20:AG20" si="40">C20-F20-H20-J20-L20</f>
        <v>0</v>
      </c>
      <c r="AG20" s="16">
        <f t="shared" si="40"/>
        <v>0</v>
      </c>
      <c r="AH20" s="16">
        <f t="shared" si="5"/>
        <v>36</v>
      </c>
      <c r="AI20" s="16">
        <f t="shared" ref="AI20:AJ20" si="41">C20-V20-X20-Z20-AB20-AD20</f>
        <v>0</v>
      </c>
      <c r="AJ20" s="16">
        <f t="shared" si="41"/>
        <v>0</v>
      </c>
      <c r="AK20" s="16">
        <f t="shared" si="7"/>
        <v>36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74</v>
      </c>
      <c r="C21" s="15">
        <v>24.0</v>
      </c>
      <c r="D21" s="15">
        <v>11.0</v>
      </c>
      <c r="E21" s="15">
        <f t="shared" si="32"/>
        <v>35</v>
      </c>
      <c r="F21" s="15">
        <v>16.0</v>
      </c>
      <c r="G21" s="15">
        <v>7.0</v>
      </c>
      <c r="H21" s="15">
        <v>3.0</v>
      </c>
      <c r="I21" s="15">
        <v>4.0</v>
      </c>
      <c r="J21" s="15">
        <v>0.0</v>
      </c>
      <c r="K21" s="15">
        <v>0.0</v>
      </c>
      <c r="L21" s="15">
        <v>5.0</v>
      </c>
      <c r="M21" s="15">
        <v>0.0</v>
      </c>
      <c r="N21" s="15">
        <v>0.0</v>
      </c>
      <c r="O21" s="15">
        <v>0.0</v>
      </c>
      <c r="P21" s="15">
        <v>2.0</v>
      </c>
      <c r="Q21" s="15">
        <v>1.0</v>
      </c>
      <c r="R21" s="15">
        <v>7.0</v>
      </c>
      <c r="S21" s="15">
        <v>4.0</v>
      </c>
      <c r="T21" s="15">
        <v>24.0</v>
      </c>
      <c r="U21" s="15">
        <v>11.0</v>
      </c>
      <c r="V21" s="15">
        <v>12.0</v>
      </c>
      <c r="W21" s="15">
        <v>8.0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12.0</v>
      </c>
      <c r="AE21" s="15">
        <v>3.0</v>
      </c>
      <c r="AF21" s="16">
        <f t="shared" ref="AF21:AG21" si="42">C21-F21-H21-J21-L21</f>
        <v>0</v>
      </c>
      <c r="AG21" s="16">
        <f t="shared" si="42"/>
        <v>0</v>
      </c>
      <c r="AH21" s="16">
        <f t="shared" si="5"/>
        <v>35</v>
      </c>
      <c r="AI21" s="16">
        <f t="shared" ref="AI21:AJ21" si="43">C21-V21-X21-Z21-AB21-AD21</f>
        <v>0</v>
      </c>
      <c r="AJ21" s="16">
        <f t="shared" si="43"/>
        <v>0</v>
      </c>
      <c r="AK21" s="16">
        <f t="shared" si="7"/>
        <v>35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12.0</v>
      </c>
      <c r="D22" s="15">
        <v>16.0</v>
      </c>
      <c r="E22" s="15">
        <f t="shared" si="32"/>
        <v>28</v>
      </c>
      <c r="F22" s="15">
        <v>8.0</v>
      </c>
      <c r="G22" s="15">
        <v>12.0</v>
      </c>
      <c r="H22" s="15">
        <v>1.0</v>
      </c>
      <c r="I22" s="15">
        <v>4.0</v>
      </c>
      <c r="J22" s="15">
        <v>0.0</v>
      </c>
      <c r="K22" s="15">
        <v>0.0</v>
      </c>
      <c r="L22" s="15">
        <v>3.0</v>
      </c>
      <c r="M22" s="15">
        <v>0.0</v>
      </c>
      <c r="N22" s="15">
        <v>0.0</v>
      </c>
      <c r="O22" s="15">
        <v>0.0</v>
      </c>
      <c r="P22" s="15">
        <v>1.0</v>
      </c>
      <c r="Q22" s="15">
        <v>0.0</v>
      </c>
      <c r="R22" s="15">
        <v>2.0</v>
      </c>
      <c r="S22" s="15">
        <v>5.0</v>
      </c>
      <c r="T22" s="15">
        <v>12.0</v>
      </c>
      <c r="U22" s="15">
        <v>16.0</v>
      </c>
      <c r="V22" s="15">
        <v>9.0</v>
      </c>
      <c r="W22" s="15">
        <v>9.0</v>
      </c>
      <c r="X22" s="15">
        <v>0.0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3.0</v>
      </c>
      <c r="AE22" s="15">
        <v>7.0</v>
      </c>
      <c r="AF22" s="16">
        <f t="shared" ref="AF22:AG22" si="44">C22-F22-H22-J22-L22</f>
        <v>0</v>
      </c>
      <c r="AG22" s="16">
        <f t="shared" si="44"/>
        <v>0</v>
      </c>
      <c r="AH22" s="16">
        <f t="shared" si="5"/>
        <v>28</v>
      </c>
      <c r="AI22" s="16">
        <f t="shared" ref="AI22:AJ22" si="45">C22-V22-X22-Z22-AB22-AD22</f>
        <v>0</v>
      </c>
      <c r="AJ22" s="16">
        <f t="shared" si="45"/>
        <v>0</v>
      </c>
      <c r="AK22" s="16">
        <f t="shared" si="7"/>
        <v>28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9.0</v>
      </c>
      <c r="D23" s="15">
        <v>15.0</v>
      </c>
      <c r="E23" s="15">
        <v>24.0</v>
      </c>
      <c r="F23" s="15">
        <v>8.0</v>
      </c>
      <c r="G23" s="15">
        <v>5.0</v>
      </c>
      <c r="H23" s="15">
        <v>1.0</v>
      </c>
      <c r="I23" s="15">
        <v>3.0</v>
      </c>
      <c r="J23" s="15">
        <v>0.0</v>
      </c>
      <c r="K23" s="15">
        <v>0.0</v>
      </c>
      <c r="L23" s="15">
        <v>0.0</v>
      </c>
      <c r="M23" s="15">
        <v>7.0</v>
      </c>
      <c r="N23" s="15">
        <v>0.0</v>
      </c>
      <c r="O23" s="15">
        <v>0.0</v>
      </c>
      <c r="P23" s="15">
        <v>0.0</v>
      </c>
      <c r="Q23" s="15">
        <v>0.0</v>
      </c>
      <c r="R23" s="15">
        <v>6.0</v>
      </c>
      <c r="S23" s="15">
        <v>2.0</v>
      </c>
      <c r="T23" s="15">
        <f t="shared" ref="T23:U23" si="46">F23+H23+J23+L23</f>
        <v>9</v>
      </c>
      <c r="U23" s="15">
        <f t="shared" si="46"/>
        <v>15</v>
      </c>
      <c r="V23" s="15">
        <v>3.0</v>
      </c>
      <c r="W23" s="15">
        <v>10.0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47">C23-F23-H23-J23-L23</f>
        <v>0</v>
      </c>
      <c r="AG23" s="16">
        <f t="shared" si="47"/>
        <v>0</v>
      </c>
      <c r="AH23" s="16">
        <f t="shared" si="5"/>
        <v>24</v>
      </c>
      <c r="AI23" s="16">
        <f t="shared" ref="AI23:AJ23" si="48">C23-V23-X23-Z23-AB23-AD23</f>
        <v>0</v>
      </c>
      <c r="AJ23" s="16">
        <f t="shared" si="48"/>
        <v>0</v>
      </c>
      <c r="AK23" s="16">
        <f t="shared" si="7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12.0</v>
      </c>
      <c r="D24" s="21">
        <v>20.0</v>
      </c>
      <c r="E24" s="21">
        <f t="shared" ref="E24:E27" si="52">C24+D24</f>
        <v>32</v>
      </c>
      <c r="F24" s="21">
        <v>7.0</v>
      </c>
      <c r="G24" s="21">
        <v>16.0</v>
      </c>
      <c r="H24" s="21">
        <v>1.0</v>
      </c>
      <c r="I24" s="21">
        <v>0.0</v>
      </c>
      <c r="J24" s="21">
        <v>0.0</v>
      </c>
      <c r="K24" s="21">
        <v>0.0</v>
      </c>
      <c r="L24" s="21">
        <v>4.0</v>
      </c>
      <c r="M24" s="21">
        <v>4.0</v>
      </c>
      <c r="N24" s="21">
        <v>0.0</v>
      </c>
      <c r="O24" s="21">
        <v>0.0</v>
      </c>
      <c r="P24" s="21">
        <v>0.0</v>
      </c>
      <c r="Q24" s="21">
        <v>1.0</v>
      </c>
      <c r="R24" s="21">
        <v>3.0</v>
      </c>
      <c r="S24" s="21">
        <v>9.0</v>
      </c>
      <c r="T24" s="21">
        <f t="shared" ref="T24:U24" si="49">F24+H24+J24+L24</f>
        <v>12</v>
      </c>
      <c r="U24" s="21">
        <f t="shared" si="49"/>
        <v>20</v>
      </c>
      <c r="V24" s="21">
        <v>6.0</v>
      </c>
      <c r="W24" s="21">
        <v>9.0</v>
      </c>
      <c r="X24" s="21">
        <v>1.0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5.0</v>
      </c>
      <c r="AE24" s="21">
        <v>11.0</v>
      </c>
      <c r="AF24" s="16">
        <f t="shared" ref="AF24:AG24" si="50">C24-F24-H24-J24-L24</f>
        <v>0</v>
      </c>
      <c r="AG24" s="16">
        <f t="shared" si="50"/>
        <v>0</v>
      </c>
      <c r="AH24" s="16">
        <f t="shared" si="5"/>
        <v>32</v>
      </c>
      <c r="AI24" s="16">
        <f t="shared" ref="AI24:AJ24" si="51">C24-V24-X24-Z24-AB24-AD24</f>
        <v>0</v>
      </c>
      <c r="AJ24" s="16">
        <f t="shared" si="51"/>
        <v>0</v>
      </c>
      <c r="AK24" s="16">
        <f t="shared" si="7"/>
        <v>32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14.0</v>
      </c>
      <c r="D25" s="21">
        <v>9.0</v>
      </c>
      <c r="E25" s="21">
        <f t="shared" si="52"/>
        <v>23</v>
      </c>
      <c r="F25" s="21">
        <v>11.0</v>
      </c>
      <c r="G25" s="21">
        <v>4.0</v>
      </c>
      <c r="H25" s="21">
        <v>3.0</v>
      </c>
      <c r="I25" s="21">
        <v>3.0</v>
      </c>
      <c r="J25" s="21">
        <v>0.0</v>
      </c>
      <c r="K25" s="21">
        <v>0.0</v>
      </c>
      <c r="L25" s="21">
        <v>0.0</v>
      </c>
      <c r="M25" s="21">
        <v>2.0</v>
      </c>
      <c r="N25" s="21">
        <v>0.0</v>
      </c>
      <c r="O25" s="21">
        <v>0.0</v>
      </c>
      <c r="P25" s="21">
        <v>0.0</v>
      </c>
      <c r="Q25" s="21">
        <v>0.0</v>
      </c>
      <c r="R25" s="21">
        <v>8.0</v>
      </c>
      <c r="S25" s="21">
        <v>3.0</v>
      </c>
      <c r="T25" s="21">
        <f t="shared" ref="T25:U25" si="53">F25+H25+J25+L25</f>
        <v>14</v>
      </c>
      <c r="U25" s="21">
        <f t="shared" si="53"/>
        <v>9</v>
      </c>
      <c r="V25" s="21">
        <v>5.0</v>
      </c>
      <c r="W25" s="21">
        <v>4.0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9.0</v>
      </c>
      <c r="AE25" s="21">
        <v>5.0</v>
      </c>
      <c r="AF25" s="16">
        <f t="shared" ref="AF25:AG25" si="54">C25-F25-H25-J25-L25</f>
        <v>0</v>
      </c>
      <c r="AG25" s="16">
        <f t="shared" si="54"/>
        <v>0</v>
      </c>
      <c r="AH25" s="16">
        <f t="shared" si="5"/>
        <v>23</v>
      </c>
      <c r="AI25" s="16">
        <f t="shared" ref="AI25:AJ25" si="55">C25-V25-X25-Z25-AB25-AD25</f>
        <v>0</v>
      </c>
      <c r="AJ25" s="16">
        <f t="shared" si="55"/>
        <v>0</v>
      </c>
      <c r="AK25" s="16">
        <f t="shared" si="7"/>
        <v>23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75</v>
      </c>
      <c r="C26" s="24">
        <v>7.0</v>
      </c>
      <c r="D26" s="24">
        <v>14.0</v>
      </c>
      <c r="E26" s="24">
        <f t="shared" si="52"/>
        <v>21</v>
      </c>
      <c r="F26" s="24">
        <v>5.0</v>
      </c>
      <c r="G26" s="24">
        <v>10.0</v>
      </c>
      <c r="H26" s="24">
        <v>0.0</v>
      </c>
      <c r="I26" s="24">
        <v>4.0</v>
      </c>
      <c r="J26" s="24">
        <v>0.0</v>
      </c>
      <c r="K26" s="24">
        <v>0.0</v>
      </c>
      <c r="L26" s="24">
        <v>2.0</v>
      </c>
      <c r="M26" s="24">
        <v>0.0</v>
      </c>
      <c r="N26" s="24">
        <v>0.0</v>
      </c>
      <c r="O26" s="24">
        <v>0.0</v>
      </c>
      <c r="P26" s="24">
        <v>0.0</v>
      </c>
      <c r="Q26" s="24">
        <v>0.0</v>
      </c>
      <c r="R26" s="24">
        <v>1.0</v>
      </c>
      <c r="S26" s="24">
        <v>6.0</v>
      </c>
      <c r="T26" s="21">
        <f t="shared" ref="T26:U26" si="56">F26+H26+J26+L26</f>
        <v>7</v>
      </c>
      <c r="U26" s="21">
        <f t="shared" si="56"/>
        <v>14</v>
      </c>
      <c r="V26" s="24">
        <v>4.0</v>
      </c>
      <c r="W26" s="24">
        <v>4.0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3.0</v>
      </c>
      <c r="AE26" s="24">
        <v>10.0</v>
      </c>
      <c r="AF26" s="16">
        <f t="shared" ref="AF26:AG26" si="57">C26-F26-H26-J26-L26</f>
        <v>0</v>
      </c>
      <c r="AG26" s="16">
        <f t="shared" si="57"/>
        <v>0</v>
      </c>
      <c r="AH26" s="25">
        <f t="shared" si="5"/>
        <v>21</v>
      </c>
      <c r="AI26" s="16">
        <f t="shared" ref="AI26:AJ26" si="58">C26-V26-X26-Z26-AB26-AD26</f>
        <v>0</v>
      </c>
      <c r="AJ26" s="16">
        <f t="shared" si="58"/>
        <v>0</v>
      </c>
      <c r="AK26" s="25">
        <f t="shared" si="7"/>
        <v>21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5.0</v>
      </c>
      <c r="D27" s="28">
        <v>6.0</v>
      </c>
      <c r="E27" s="28">
        <f t="shared" si="52"/>
        <v>11</v>
      </c>
      <c r="F27" s="28">
        <v>2.0</v>
      </c>
      <c r="G27" s="28">
        <v>5.0</v>
      </c>
      <c r="H27" s="28">
        <v>2.0</v>
      </c>
      <c r="I27" s="28">
        <v>0.0</v>
      </c>
      <c r="J27" s="28">
        <v>0.0</v>
      </c>
      <c r="K27" s="28">
        <v>0.0</v>
      </c>
      <c r="L27" s="28">
        <v>1.0</v>
      </c>
      <c r="M27" s="28">
        <v>1.0</v>
      </c>
      <c r="N27" s="28">
        <v>0.0</v>
      </c>
      <c r="O27" s="28">
        <v>0.0</v>
      </c>
      <c r="P27" s="28">
        <v>0.0</v>
      </c>
      <c r="Q27" s="28">
        <v>0.0</v>
      </c>
      <c r="R27" s="28">
        <v>4.0</v>
      </c>
      <c r="S27" s="28">
        <v>3.0</v>
      </c>
      <c r="T27" s="21">
        <f t="shared" ref="T27:U27" si="59">F27+H27+J27+L27</f>
        <v>5</v>
      </c>
      <c r="U27" s="21">
        <f t="shared" si="59"/>
        <v>6</v>
      </c>
      <c r="V27" s="28">
        <v>3.0</v>
      </c>
      <c r="W27" s="28">
        <v>4.0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>
        <v>0.0</v>
      </c>
      <c r="AD27" s="28">
        <v>2.0</v>
      </c>
      <c r="AE27" s="28">
        <v>2.0</v>
      </c>
      <c r="AF27" s="16">
        <f t="shared" ref="AF27:AG27" si="60">C27-F27-H27-J27-L27</f>
        <v>0</v>
      </c>
      <c r="AG27" s="16">
        <f t="shared" si="60"/>
        <v>0</v>
      </c>
      <c r="AH27" s="29">
        <f t="shared" si="5"/>
        <v>11</v>
      </c>
      <c r="AI27" s="16">
        <f t="shared" ref="AI27:AJ27" si="61">C27-V27-X27-Z27-AB27-AD27</f>
        <v>0</v>
      </c>
      <c r="AJ27" s="16">
        <f t="shared" si="61"/>
        <v>0</v>
      </c>
      <c r="AK27" s="29">
        <f t="shared" si="7"/>
        <v>11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AE28" si="62">sum(C4:C27)</f>
        <v>419</v>
      </c>
      <c r="D28" s="34">
        <f t="shared" si="62"/>
        <v>363</v>
      </c>
      <c r="E28" s="34">
        <f t="shared" si="62"/>
        <v>782</v>
      </c>
      <c r="F28" s="34">
        <f t="shared" si="62"/>
        <v>264</v>
      </c>
      <c r="G28" s="34">
        <f t="shared" si="62"/>
        <v>234</v>
      </c>
      <c r="H28" s="34">
        <f t="shared" si="62"/>
        <v>89</v>
      </c>
      <c r="I28" s="34">
        <f t="shared" si="62"/>
        <v>81</v>
      </c>
      <c r="J28" s="34">
        <f t="shared" si="62"/>
        <v>1</v>
      </c>
      <c r="K28" s="34">
        <f t="shared" si="62"/>
        <v>0</v>
      </c>
      <c r="L28" s="34">
        <f t="shared" si="62"/>
        <v>65</v>
      </c>
      <c r="M28" s="34">
        <f t="shared" si="62"/>
        <v>48</v>
      </c>
      <c r="N28" s="34">
        <f t="shared" si="62"/>
        <v>0</v>
      </c>
      <c r="O28" s="34">
        <f t="shared" si="62"/>
        <v>0</v>
      </c>
      <c r="P28" s="34">
        <f t="shared" si="62"/>
        <v>9</v>
      </c>
      <c r="Q28" s="34">
        <f t="shared" si="62"/>
        <v>9</v>
      </c>
      <c r="R28" s="34">
        <f t="shared" si="62"/>
        <v>132</v>
      </c>
      <c r="S28" s="34">
        <f t="shared" si="62"/>
        <v>84</v>
      </c>
      <c r="T28" s="34">
        <f t="shared" si="62"/>
        <v>419</v>
      </c>
      <c r="U28" s="34">
        <f t="shared" si="62"/>
        <v>364</v>
      </c>
      <c r="V28" s="34">
        <f t="shared" si="62"/>
        <v>199</v>
      </c>
      <c r="W28" s="34">
        <f t="shared" si="62"/>
        <v>195</v>
      </c>
      <c r="X28" s="34">
        <f t="shared" si="62"/>
        <v>4</v>
      </c>
      <c r="Y28" s="34">
        <f t="shared" si="62"/>
        <v>3</v>
      </c>
      <c r="Z28" s="34">
        <f t="shared" si="62"/>
        <v>0</v>
      </c>
      <c r="AA28" s="34">
        <f t="shared" si="62"/>
        <v>0</v>
      </c>
      <c r="AB28" s="34">
        <f t="shared" si="62"/>
        <v>0</v>
      </c>
      <c r="AC28" s="34">
        <f t="shared" si="62"/>
        <v>0</v>
      </c>
      <c r="AD28" s="34">
        <f t="shared" si="62"/>
        <v>216</v>
      </c>
      <c r="AE28" s="34">
        <f t="shared" si="62"/>
        <v>165</v>
      </c>
      <c r="AF28" s="16">
        <f t="shared" ref="AF28:AG28" si="63">C28-F28-H28-J28-L28</f>
        <v>0</v>
      </c>
      <c r="AG28" s="16">
        <f t="shared" si="63"/>
        <v>0</v>
      </c>
      <c r="AH28" s="37">
        <f t="shared" si="5"/>
        <v>782</v>
      </c>
      <c r="AI28" s="16">
        <f t="shared" ref="AI28:AJ28" si="64">C28-V28-X28-Z28-AB28-AD28</f>
        <v>0</v>
      </c>
      <c r="AJ28" s="16">
        <f t="shared" si="64"/>
        <v>0</v>
      </c>
      <c r="AK28" s="37">
        <f t="shared" si="7"/>
        <v>782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18.0</v>
      </c>
      <c r="D4" s="14">
        <v>14.0</v>
      </c>
      <c r="E4" s="14">
        <f t="shared" ref="E4:E13" si="3">SUM(C4:D4)</f>
        <v>32</v>
      </c>
      <c r="F4" s="14">
        <v>8.0</v>
      </c>
      <c r="G4" s="14">
        <v>7.0</v>
      </c>
      <c r="H4" s="14">
        <v>7.0</v>
      </c>
      <c r="I4" s="14">
        <v>2.0</v>
      </c>
      <c r="J4" s="14">
        <v>0.0</v>
      </c>
      <c r="K4" s="14">
        <v>0.0</v>
      </c>
      <c r="L4" s="14">
        <v>3.0</v>
      </c>
      <c r="M4" s="14">
        <v>5.0</v>
      </c>
      <c r="N4" s="14">
        <v>0.0</v>
      </c>
      <c r="O4" s="14">
        <v>0.0</v>
      </c>
      <c r="P4" s="14">
        <v>0.0</v>
      </c>
      <c r="Q4" s="14">
        <v>0.0</v>
      </c>
      <c r="R4" s="14">
        <v>1.0</v>
      </c>
      <c r="S4" s="14">
        <v>0.0</v>
      </c>
      <c r="T4" s="14">
        <v>18.0</v>
      </c>
      <c r="U4" s="14">
        <v>14.0</v>
      </c>
      <c r="V4" s="14">
        <v>10.0</v>
      </c>
      <c r="W4" s="14">
        <v>10.0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8.0</v>
      </c>
      <c r="AE4" s="14">
        <v>4.0</v>
      </c>
      <c r="AF4" s="16">
        <f t="shared" ref="AF4:AG4" si="1">C4-F4-H4-J4-L4</f>
        <v>0</v>
      </c>
      <c r="AG4" s="16">
        <f t="shared" si="1"/>
        <v>0</v>
      </c>
      <c r="AH4" s="16">
        <f t="shared" ref="AH4:AH28" si="5">sum(F4:M4)</f>
        <v>32</v>
      </c>
      <c r="AI4" s="16">
        <f t="shared" ref="AI4:AJ4" si="2">C4-V4-X4-Z4-AB4-AD4</f>
        <v>0</v>
      </c>
      <c r="AJ4" s="16">
        <f t="shared" si="2"/>
        <v>0</v>
      </c>
      <c r="AK4" s="16">
        <f t="shared" ref="AK4:AK28" si="7">sum(V4:AE4)</f>
        <v>32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4">
        <v>18.0</v>
      </c>
      <c r="D5" s="14">
        <v>13.0</v>
      </c>
      <c r="E5" s="14">
        <f t="shared" si="3"/>
        <v>31</v>
      </c>
      <c r="F5" s="14">
        <v>8.0</v>
      </c>
      <c r="G5" s="14">
        <v>8.0</v>
      </c>
      <c r="H5" s="14">
        <v>4.0</v>
      </c>
      <c r="I5" s="14">
        <v>3.0</v>
      </c>
      <c r="J5" s="14">
        <v>0.0</v>
      </c>
      <c r="K5" s="14">
        <v>0.0</v>
      </c>
      <c r="L5" s="14">
        <v>6.0</v>
      </c>
      <c r="M5" s="14">
        <v>2.0</v>
      </c>
      <c r="N5" s="14">
        <v>0.0</v>
      </c>
      <c r="O5" s="14">
        <v>0.0</v>
      </c>
      <c r="P5" s="14">
        <v>0.0</v>
      </c>
      <c r="Q5" s="14">
        <v>1.0</v>
      </c>
      <c r="R5" s="14">
        <v>4.0</v>
      </c>
      <c r="S5" s="14">
        <v>2.0</v>
      </c>
      <c r="T5" s="14">
        <v>18.0</v>
      </c>
      <c r="U5" s="14">
        <v>13.0</v>
      </c>
      <c r="V5" s="14">
        <v>9.0</v>
      </c>
      <c r="W5" s="14">
        <v>9.0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9.0</v>
      </c>
      <c r="AE5" s="14">
        <v>4.0</v>
      </c>
      <c r="AF5" s="16">
        <f t="shared" ref="AF5:AG5" si="4">C5-F5-H5-J5-L5</f>
        <v>0</v>
      </c>
      <c r="AG5" s="16">
        <f t="shared" si="4"/>
        <v>0</v>
      </c>
      <c r="AH5" s="16">
        <f t="shared" si="5"/>
        <v>31</v>
      </c>
      <c r="AI5" s="16">
        <f t="shared" ref="AI5:AJ5" si="6">C5-V5-X5-Z5-AB5-AD5</f>
        <v>0</v>
      </c>
      <c r="AJ5" s="16">
        <f t="shared" si="6"/>
        <v>0</v>
      </c>
      <c r="AK5" s="16">
        <f t="shared" si="7"/>
        <v>31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16.0</v>
      </c>
      <c r="D6" s="14">
        <v>18.0</v>
      </c>
      <c r="E6" s="14">
        <f t="shared" si="3"/>
        <v>34</v>
      </c>
      <c r="F6" s="14">
        <v>12.0</v>
      </c>
      <c r="G6" s="14">
        <v>10.0</v>
      </c>
      <c r="H6" s="14">
        <v>3.0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0.0</v>
      </c>
      <c r="Q6" s="14">
        <v>1.0</v>
      </c>
      <c r="R6" s="14">
        <v>5.0</v>
      </c>
      <c r="S6" s="14">
        <v>2.0</v>
      </c>
      <c r="T6" s="14">
        <v>16.0</v>
      </c>
      <c r="U6" s="14">
        <v>18.0</v>
      </c>
      <c r="V6" s="14">
        <v>8.0</v>
      </c>
      <c r="W6" s="14">
        <v>10.0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8.0</v>
      </c>
      <c r="AE6" s="14">
        <v>8.0</v>
      </c>
      <c r="AF6" s="16">
        <f t="shared" ref="AF6:AG6" si="8">C6-F6-H6-J6-L6</f>
        <v>0</v>
      </c>
      <c r="AG6" s="16">
        <f t="shared" si="8"/>
        <v>0</v>
      </c>
      <c r="AH6" s="16">
        <f t="shared" si="5"/>
        <v>34</v>
      </c>
      <c r="AI6" s="16">
        <f t="shared" ref="AI6:AJ6" si="9">C6-V6-X6-Z6-AB6-AD6</f>
        <v>0</v>
      </c>
      <c r="AJ6" s="16">
        <f t="shared" si="9"/>
        <v>0</v>
      </c>
      <c r="AK6" s="16">
        <f t="shared" si="7"/>
        <v>34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14.0</v>
      </c>
      <c r="D7" s="14">
        <v>17.0</v>
      </c>
      <c r="E7" s="14">
        <f t="shared" si="3"/>
        <v>31</v>
      </c>
      <c r="F7" s="14">
        <v>9.0</v>
      </c>
      <c r="G7" s="14">
        <v>9.0</v>
      </c>
      <c r="H7" s="14">
        <v>2.0</v>
      </c>
      <c r="I7" s="14">
        <v>8.0</v>
      </c>
      <c r="J7" s="14">
        <v>0.0</v>
      </c>
      <c r="K7" s="14">
        <v>0.0</v>
      </c>
      <c r="L7" s="14">
        <v>3.0</v>
      </c>
      <c r="M7" s="14">
        <v>0.0</v>
      </c>
      <c r="N7" s="14">
        <v>0.0</v>
      </c>
      <c r="O7" s="14">
        <v>0.0</v>
      </c>
      <c r="P7" s="14">
        <v>1.0</v>
      </c>
      <c r="Q7" s="14">
        <v>0.0</v>
      </c>
      <c r="R7" s="14">
        <v>4.0</v>
      </c>
      <c r="S7" s="14">
        <v>2.0</v>
      </c>
      <c r="T7" s="14">
        <v>14.0</v>
      </c>
      <c r="U7" s="14">
        <v>17.0</v>
      </c>
      <c r="V7" s="14">
        <v>8.0</v>
      </c>
      <c r="W7" s="14">
        <v>9.0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6.0</v>
      </c>
      <c r="AE7" s="14">
        <v>8.0</v>
      </c>
      <c r="AF7" s="16">
        <f t="shared" ref="AF7:AG7" si="10">C7-F7-H7-J7-L7</f>
        <v>0</v>
      </c>
      <c r="AG7" s="16">
        <f t="shared" si="10"/>
        <v>0</v>
      </c>
      <c r="AH7" s="16">
        <f t="shared" si="5"/>
        <v>31</v>
      </c>
      <c r="AI7" s="16">
        <f t="shared" ref="AI7:AJ7" si="11">C7-V7-X7-Z7-AB7-AD7</f>
        <v>0</v>
      </c>
      <c r="AJ7" s="16">
        <f t="shared" si="11"/>
        <v>0</v>
      </c>
      <c r="AK7" s="16">
        <f t="shared" si="7"/>
        <v>31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18.0</v>
      </c>
      <c r="D8" s="14">
        <v>14.0</v>
      </c>
      <c r="E8" s="14">
        <f t="shared" si="3"/>
        <v>32</v>
      </c>
      <c r="F8" s="14">
        <v>12.0</v>
      </c>
      <c r="G8" s="14">
        <v>9.0</v>
      </c>
      <c r="H8" s="14">
        <v>5.0</v>
      </c>
      <c r="I8" s="14">
        <v>1.0</v>
      </c>
      <c r="J8" s="14">
        <v>0.0</v>
      </c>
      <c r="K8" s="14">
        <v>0.0</v>
      </c>
      <c r="L8" s="14">
        <v>1.0</v>
      </c>
      <c r="M8" s="14">
        <v>4.0</v>
      </c>
      <c r="N8" s="14">
        <v>0.0</v>
      </c>
      <c r="O8" s="14">
        <v>0.0</v>
      </c>
      <c r="P8" s="14">
        <v>0.0</v>
      </c>
      <c r="Q8" s="14">
        <v>0.0</v>
      </c>
      <c r="R8" s="14">
        <v>3.0</v>
      </c>
      <c r="S8" s="14">
        <v>3.0</v>
      </c>
      <c r="T8" s="14">
        <v>18.0</v>
      </c>
      <c r="U8" s="14">
        <v>14.0</v>
      </c>
      <c r="V8" s="14">
        <v>10.0</v>
      </c>
      <c r="W8" s="14">
        <v>7.0</v>
      </c>
      <c r="X8" s="14">
        <v>1.0</v>
      </c>
      <c r="Y8" s="14">
        <v>1.0</v>
      </c>
      <c r="Z8" s="14">
        <v>0.0</v>
      </c>
      <c r="AA8" s="14">
        <v>0.0</v>
      </c>
      <c r="AB8" s="14">
        <v>0.0</v>
      </c>
      <c r="AC8" s="14">
        <v>0.0</v>
      </c>
      <c r="AD8" s="14">
        <v>7.0</v>
      </c>
      <c r="AE8" s="14">
        <v>6.0</v>
      </c>
      <c r="AF8" s="16">
        <f t="shared" ref="AF8:AG8" si="12">C8-F8-H8-J8-L8</f>
        <v>0</v>
      </c>
      <c r="AG8" s="16">
        <f t="shared" si="12"/>
        <v>0</v>
      </c>
      <c r="AH8" s="16">
        <f t="shared" si="5"/>
        <v>32</v>
      </c>
      <c r="AI8" s="16">
        <f t="shared" ref="AI8:AJ8" si="13">C8-V8-X8-Z8-AB8-AD8</f>
        <v>0</v>
      </c>
      <c r="AJ8" s="16">
        <f t="shared" si="13"/>
        <v>0</v>
      </c>
      <c r="AK8" s="16">
        <f t="shared" si="7"/>
        <v>32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14.0</v>
      </c>
      <c r="D9" s="14">
        <v>18.0</v>
      </c>
      <c r="E9" s="14">
        <f t="shared" si="3"/>
        <v>32</v>
      </c>
      <c r="F9" s="14">
        <v>7.0</v>
      </c>
      <c r="G9" s="14">
        <v>12.0</v>
      </c>
      <c r="H9" s="14">
        <v>4.0</v>
      </c>
      <c r="I9" s="14">
        <v>5.0</v>
      </c>
      <c r="J9" s="14">
        <v>0.0</v>
      </c>
      <c r="K9" s="14">
        <v>0.0</v>
      </c>
      <c r="L9" s="14">
        <v>3.0</v>
      </c>
      <c r="M9" s="14">
        <v>1.0</v>
      </c>
      <c r="N9" s="14">
        <v>0.0</v>
      </c>
      <c r="O9" s="14">
        <v>0.0</v>
      </c>
      <c r="P9" s="14">
        <v>1.0</v>
      </c>
      <c r="Q9" s="14">
        <v>0.0</v>
      </c>
      <c r="R9" s="14">
        <v>2.0</v>
      </c>
      <c r="S9" s="14">
        <v>2.0</v>
      </c>
      <c r="T9" s="14">
        <v>14.0</v>
      </c>
      <c r="U9" s="14">
        <v>18.0</v>
      </c>
      <c r="V9" s="14">
        <v>7.0</v>
      </c>
      <c r="W9" s="14">
        <v>10.0</v>
      </c>
      <c r="X9" s="14">
        <v>1.0</v>
      </c>
      <c r="Y9" s="14">
        <v>2.0</v>
      </c>
      <c r="Z9" s="14">
        <v>0.0</v>
      </c>
      <c r="AA9" s="14">
        <v>0.0</v>
      </c>
      <c r="AB9" s="14">
        <v>0.0</v>
      </c>
      <c r="AC9" s="14">
        <v>0.0</v>
      </c>
      <c r="AD9" s="14">
        <v>6.0</v>
      </c>
      <c r="AE9" s="14">
        <v>6.0</v>
      </c>
      <c r="AF9" s="16">
        <f t="shared" ref="AF9:AG9" si="14">C9-F9-H9-J9-L9</f>
        <v>0</v>
      </c>
      <c r="AG9" s="16">
        <f t="shared" si="14"/>
        <v>0</v>
      </c>
      <c r="AH9" s="16">
        <f t="shared" si="5"/>
        <v>32</v>
      </c>
      <c r="AI9" s="16">
        <f t="shared" ref="AI9:AJ9" si="15">C9-V9-X9-Z9-AB9-AD9</f>
        <v>0</v>
      </c>
      <c r="AJ9" s="16">
        <f t="shared" si="15"/>
        <v>0</v>
      </c>
      <c r="AK9" s="16">
        <f t="shared" si="7"/>
        <v>32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22.0</v>
      </c>
      <c r="D10" s="14">
        <v>12.0</v>
      </c>
      <c r="E10" s="14">
        <f t="shared" si="3"/>
        <v>34</v>
      </c>
      <c r="F10" s="14">
        <v>13.0</v>
      </c>
      <c r="G10" s="14">
        <v>9.0</v>
      </c>
      <c r="H10" s="14">
        <v>7.0</v>
      </c>
      <c r="I10" s="14">
        <v>2.0</v>
      </c>
      <c r="J10" s="14">
        <v>0.0</v>
      </c>
      <c r="K10" s="14">
        <v>0.0</v>
      </c>
      <c r="L10" s="14">
        <v>2.0</v>
      </c>
      <c r="M10" s="14">
        <v>1.0</v>
      </c>
      <c r="N10" s="14">
        <v>0.0</v>
      </c>
      <c r="O10" s="14">
        <v>0.0</v>
      </c>
      <c r="P10" s="14">
        <v>0.0</v>
      </c>
      <c r="Q10" s="14">
        <v>1.0</v>
      </c>
      <c r="R10" s="14">
        <v>1.0</v>
      </c>
      <c r="S10" s="14">
        <v>1.0</v>
      </c>
      <c r="T10" s="14">
        <v>22.0</v>
      </c>
      <c r="U10" s="14">
        <v>12.0</v>
      </c>
      <c r="V10" s="14">
        <v>15.0</v>
      </c>
      <c r="W10" s="14">
        <v>7.0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7.0</v>
      </c>
      <c r="AE10" s="14">
        <v>5.0</v>
      </c>
      <c r="AF10" s="16">
        <f t="shared" ref="AF10:AG10" si="16">C10-F10-H10-J10-L10</f>
        <v>0</v>
      </c>
      <c r="AG10" s="16">
        <f t="shared" si="16"/>
        <v>0</v>
      </c>
      <c r="AH10" s="16">
        <f t="shared" si="5"/>
        <v>34</v>
      </c>
      <c r="AI10" s="16">
        <f t="shared" ref="AI10:AJ10" si="17">C10-V10-X10-Z10-AB10-AD10</f>
        <v>0</v>
      </c>
      <c r="AJ10" s="16">
        <f t="shared" si="17"/>
        <v>0</v>
      </c>
      <c r="AK10" s="16">
        <f t="shared" si="7"/>
        <v>34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15.0</v>
      </c>
      <c r="D11" s="14">
        <v>20.0</v>
      </c>
      <c r="E11" s="14">
        <f t="shared" si="3"/>
        <v>35</v>
      </c>
      <c r="F11" s="14">
        <v>10.0</v>
      </c>
      <c r="G11" s="14">
        <v>13.0</v>
      </c>
      <c r="H11" s="14">
        <v>1.0</v>
      </c>
      <c r="I11" s="14">
        <v>5.0</v>
      </c>
      <c r="J11" s="14">
        <v>0.0</v>
      </c>
      <c r="K11" s="14">
        <v>0.0</v>
      </c>
      <c r="L11" s="14">
        <v>4.0</v>
      </c>
      <c r="M11" s="14">
        <v>2.0</v>
      </c>
      <c r="N11" s="14">
        <v>0.0</v>
      </c>
      <c r="O11" s="14">
        <v>0.0</v>
      </c>
      <c r="P11" s="14">
        <v>0.0</v>
      </c>
      <c r="Q11" s="14">
        <v>0.0</v>
      </c>
      <c r="R11" s="14">
        <v>3.0</v>
      </c>
      <c r="S11" s="14">
        <v>3.0</v>
      </c>
      <c r="T11" s="14">
        <v>15.0</v>
      </c>
      <c r="U11" s="14">
        <v>20.0</v>
      </c>
      <c r="V11" s="14">
        <v>8.0</v>
      </c>
      <c r="W11" s="14">
        <v>11.0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7.0</v>
      </c>
      <c r="AE11" s="14">
        <v>9.0</v>
      </c>
      <c r="AF11" s="16">
        <f t="shared" ref="AF11:AG11" si="18">C11-F11-H11-J11-L11</f>
        <v>0</v>
      </c>
      <c r="AG11" s="16">
        <f t="shared" si="18"/>
        <v>0</v>
      </c>
      <c r="AH11" s="16">
        <f t="shared" si="5"/>
        <v>35</v>
      </c>
      <c r="AI11" s="16">
        <f t="shared" ref="AI11:AJ11" si="19">C11-V11-X11-Z11-AB11-AD11</f>
        <v>0</v>
      </c>
      <c r="AJ11" s="16">
        <f t="shared" si="19"/>
        <v>0</v>
      </c>
      <c r="AK11" s="16">
        <f t="shared" si="7"/>
        <v>35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25.0</v>
      </c>
      <c r="D12" s="14">
        <v>11.0</v>
      </c>
      <c r="E12" s="14">
        <f t="shared" si="3"/>
        <v>36</v>
      </c>
      <c r="F12" s="14">
        <v>19.0</v>
      </c>
      <c r="G12" s="14">
        <v>7.0</v>
      </c>
      <c r="H12" s="14">
        <v>6.0</v>
      </c>
      <c r="I12" s="14">
        <v>3.0</v>
      </c>
      <c r="J12" s="14">
        <v>0.0</v>
      </c>
      <c r="K12" s="14">
        <v>0.0</v>
      </c>
      <c r="L12" s="14">
        <v>0.0</v>
      </c>
      <c r="M12" s="14">
        <v>1.0</v>
      </c>
      <c r="N12" s="14">
        <v>0.0</v>
      </c>
      <c r="O12" s="14">
        <v>0.0</v>
      </c>
      <c r="P12" s="14">
        <v>1.0</v>
      </c>
      <c r="Q12" s="14">
        <v>1.0</v>
      </c>
      <c r="R12" s="14">
        <v>9.0</v>
      </c>
      <c r="S12" s="14">
        <v>1.0</v>
      </c>
      <c r="T12" s="14">
        <v>26.0</v>
      </c>
      <c r="U12" s="14">
        <v>11.0</v>
      </c>
      <c r="V12" s="14">
        <v>10.0</v>
      </c>
      <c r="W12" s="14">
        <v>7.0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15.0</v>
      </c>
      <c r="AE12" s="14">
        <v>4.0</v>
      </c>
      <c r="AF12" s="16">
        <f t="shared" ref="AF12:AG12" si="20">C12-F12-H12-J12-L12</f>
        <v>0</v>
      </c>
      <c r="AG12" s="16">
        <f t="shared" si="20"/>
        <v>0</v>
      </c>
      <c r="AH12" s="16">
        <f t="shared" si="5"/>
        <v>36</v>
      </c>
      <c r="AI12" s="16">
        <f t="shared" ref="AI12:AJ12" si="21">C12-V12-X12-Z12-AB12-AD12</f>
        <v>0</v>
      </c>
      <c r="AJ12" s="16">
        <f t="shared" si="21"/>
        <v>0</v>
      </c>
      <c r="AK12" s="16">
        <f t="shared" si="7"/>
        <v>36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25.0</v>
      </c>
      <c r="D13" s="14">
        <v>13.0</v>
      </c>
      <c r="E13" s="14">
        <f t="shared" si="3"/>
        <v>38</v>
      </c>
      <c r="F13" s="14">
        <v>15.0</v>
      </c>
      <c r="G13" s="14">
        <v>11.0</v>
      </c>
      <c r="H13" s="14">
        <v>5.0</v>
      </c>
      <c r="I13" s="14">
        <v>2.0</v>
      </c>
      <c r="J13" s="14">
        <v>0.0</v>
      </c>
      <c r="K13" s="14">
        <v>0.0</v>
      </c>
      <c r="L13" s="14">
        <v>5.0</v>
      </c>
      <c r="M13" s="14">
        <v>0.0</v>
      </c>
      <c r="N13" s="14">
        <v>0.0</v>
      </c>
      <c r="O13" s="14">
        <v>0.0</v>
      </c>
      <c r="P13" s="14">
        <v>2.0</v>
      </c>
      <c r="Q13" s="14">
        <v>1.0</v>
      </c>
      <c r="R13" s="14">
        <v>0.0</v>
      </c>
      <c r="S13" s="14">
        <v>0.0</v>
      </c>
      <c r="T13" s="14">
        <v>25.0</v>
      </c>
      <c r="U13" s="14">
        <f>G13+I13+K13+M13+S13</f>
        <v>13</v>
      </c>
      <c r="V13" s="14">
        <v>12.0</v>
      </c>
      <c r="W13" s="14">
        <v>11.0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13.0</v>
      </c>
      <c r="AE13" s="14">
        <v>2.0</v>
      </c>
      <c r="AF13" s="16">
        <f t="shared" ref="AF13:AG13" si="22">C13-F13-H13-J13-L13</f>
        <v>0</v>
      </c>
      <c r="AG13" s="16">
        <f t="shared" si="22"/>
        <v>0</v>
      </c>
      <c r="AH13" s="16">
        <f t="shared" si="5"/>
        <v>38</v>
      </c>
      <c r="AI13" s="16">
        <f t="shared" ref="AI13:AJ13" si="23">C13-V13-X13-Z13-AB13-AD13</f>
        <v>0</v>
      </c>
      <c r="AJ13" s="16">
        <f t="shared" si="23"/>
        <v>0</v>
      </c>
      <c r="AK13" s="16">
        <f t="shared" si="7"/>
        <v>38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18.0</v>
      </c>
      <c r="D14" s="15">
        <v>23.0</v>
      </c>
      <c r="E14" s="15">
        <v>41.0</v>
      </c>
      <c r="F14" s="15">
        <v>12.0</v>
      </c>
      <c r="G14" s="15">
        <v>17.0</v>
      </c>
      <c r="H14" s="15">
        <v>6.0</v>
      </c>
      <c r="I14" s="15">
        <v>2.0</v>
      </c>
      <c r="J14" s="15">
        <v>0.0</v>
      </c>
      <c r="K14" s="15">
        <v>0.0</v>
      </c>
      <c r="L14" s="15">
        <v>0.0</v>
      </c>
      <c r="M14" s="15">
        <v>4.0</v>
      </c>
      <c r="N14" s="15">
        <v>0.0</v>
      </c>
      <c r="O14" s="15">
        <v>0.0</v>
      </c>
      <c r="P14" s="15">
        <v>0.0</v>
      </c>
      <c r="Q14" s="15">
        <v>0.0</v>
      </c>
      <c r="R14" s="15">
        <v>4.0</v>
      </c>
      <c r="S14" s="15">
        <v>3.0</v>
      </c>
      <c r="T14" s="21">
        <f t="shared" ref="T14:U14" si="24">F14+H14+J14+L14</f>
        <v>18</v>
      </c>
      <c r="U14" s="21">
        <f t="shared" si="24"/>
        <v>23</v>
      </c>
      <c r="V14" s="15">
        <v>4.0</v>
      </c>
      <c r="W14" s="15">
        <v>13.0</v>
      </c>
      <c r="X14" s="15">
        <v>1.0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13.0</v>
      </c>
      <c r="AE14" s="15">
        <v>10.0</v>
      </c>
      <c r="AF14" s="16">
        <f t="shared" ref="AF14:AG14" si="25">C14-F14-H14-J14-L14</f>
        <v>0</v>
      </c>
      <c r="AG14" s="16">
        <f t="shared" si="25"/>
        <v>0</v>
      </c>
      <c r="AH14" s="16">
        <f t="shared" si="5"/>
        <v>41</v>
      </c>
      <c r="AI14" s="16">
        <f t="shared" ref="AI14:AJ14" si="26">C14-V14-X14-Z14-AB14-AD14</f>
        <v>0</v>
      </c>
      <c r="AJ14" s="16">
        <f t="shared" si="26"/>
        <v>0</v>
      </c>
      <c r="AK14" s="16">
        <f t="shared" si="7"/>
        <v>41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16.0</v>
      </c>
      <c r="D15" s="15">
        <v>21.0</v>
      </c>
      <c r="E15" s="15">
        <f t="shared" ref="E15:E22" si="29">SUM(C15:D15)</f>
        <v>37</v>
      </c>
      <c r="F15" s="15">
        <v>11.0</v>
      </c>
      <c r="G15" s="15">
        <v>9.0</v>
      </c>
      <c r="H15" s="15">
        <v>0.0</v>
      </c>
      <c r="I15" s="15">
        <v>8.0</v>
      </c>
      <c r="J15" s="15">
        <v>1.0</v>
      </c>
      <c r="K15" s="15">
        <v>0.0</v>
      </c>
      <c r="L15" s="15">
        <v>4.0</v>
      </c>
      <c r="M15" s="15">
        <v>4.0</v>
      </c>
      <c r="N15" s="15">
        <v>0.0</v>
      </c>
      <c r="O15" s="15">
        <v>0.0</v>
      </c>
      <c r="P15" s="15">
        <v>0.0</v>
      </c>
      <c r="Q15" s="15">
        <v>0.0</v>
      </c>
      <c r="R15" s="15">
        <v>4.0</v>
      </c>
      <c r="S15" s="15">
        <v>3.0</v>
      </c>
      <c r="T15" s="15">
        <v>16.0</v>
      </c>
      <c r="U15" s="15">
        <v>21.0</v>
      </c>
      <c r="V15" s="15">
        <v>10.0</v>
      </c>
      <c r="W15" s="15">
        <v>9.0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6.0</v>
      </c>
      <c r="AE15" s="15">
        <v>12.0</v>
      </c>
      <c r="AF15" s="16">
        <f t="shared" ref="AF15:AG15" si="27">C15-F15-H15-J15-L15</f>
        <v>0</v>
      </c>
      <c r="AG15" s="16">
        <f t="shared" si="27"/>
        <v>0</v>
      </c>
      <c r="AH15" s="16">
        <f t="shared" si="5"/>
        <v>37</v>
      </c>
      <c r="AI15" s="16">
        <f t="shared" ref="AI15:AJ15" si="28">C15-V15-X15-Z15-AB15-AD15</f>
        <v>0</v>
      </c>
      <c r="AJ15" s="16">
        <f t="shared" si="28"/>
        <v>0</v>
      </c>
      <c r="AK15" s="16">
        <f t="shared" si="7"/>
        <v>37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27.0</v>
      </c>
      <c r="D16" s="15">
        <v>14.0</v>
      </c>
      <c r="E16" s="15">
        <f t="shared" si="29"/>
        <v>41</v>
      </c>
      <c r="F16" s="15">
        <v>16.0</v>
      </c>
      <c r="G16" s="15">
        <v>8.0</v>
      </c>
      <c r="H16" s="15">
        <v>8.0</v>
      </c>
      <c r="I16" s="15">
        <v>4.0</v>
      </c>
      <c r="J16" s="15">
        <v>0.0</v>
      </c>
      <c r="K16" s="15">
        <v>0.0</v>
      </c>
      <c r="L16" s="15">
        <v>3.0</v>
      </c>
      <c r="M16" s="15">
        <v>2.0</v>
      </c>
      <c r="N16" s="15">
        <v>0.0</v>
      </c>
      <c r="O16" s="15">
        <v>0.0</v>
      </c>
      <c r="P16" s="15">
        <v>1.0</v>
      </c>
      <c r="Q16" s="15">
        <v>0.0</v>
      </c>
      <c r="R16" s="15">
        <v>7.0</v>
      </c>
      <c r="S16" s="15">
        <v>3.0</v>
      </c>
      <c r="T16" s="15">
        <v>27.0</v>
      </c>
      <c r="U16" s="15">
        <v>14.0</v>
      </c>
      <c r="V16" s="15">
        <v>11.0</v>
      </c>
      <c r="W16" s="15">
        <v>6.0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16.0</v>
      </c>
      <c r="AE16" s="15">
        <v>8.0</v>
      </c>
      <c r="AF16" s="16">
        <f t="shared" ref="AF16:AG16" si="30">C16-F16-H16-J16-L16</f>
        <v>0</v>
      </c>
      <c r="AG16" s="16">
        <f t="shared" si="30"/>
        <v>0</v>
      </c>
      <c r="AH16" s="16">
        <f t="shared" si="5"/>
        <v>41</v>
      </c>
      <c r="AI16" s="16">
        <f t="shared" ref="AI16:AJ16" si="31">C16-V16-X16-Z16-AB16-AD16</f>
        <v>0</v>
      </c>
      <c r="AJ16" s="16">
        <f t="shared" si="31"/>
        <v>0</v>
      </c>
      <c r="AK16" s="16">
        <f t="shared" si="7"/>
        <v>41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57</v>
      </c>
      <c r="C17" s="15">
        <v>25.0</v>
      </c>
      <c r="D17" s="15">
        <v>17.0</v>
      </c>
      <c r="E17" s="15">
        <f t="shared" si="29"/>
        <v>42</v>
      </c>
      <c r="F17" s="15">
        <v>14.0</v>
      </c>
      <c r="G17" s="15">
        <v>12.0</v>
      </c>
      <c r="H17" s="15">
        <v>8.0</v>
      </c>
      <c r="I17" s="15">
        <v>2.0</v>
      </c>
      <c r="J17" s="15">
        <v>0.0</v>
      </c>
      <c r="K17" s="15">
        <v>0.0</v>
      </c>
      <c r="L17" s="15">
        <v>3.0</v>
      </c>
      <c r="M17" s="15">
        <v>3.0</v>
      </c>
      <c r="N17" s="15">
        <v>0.0</v>
      </c>
      <c r="O17" s="15">
        <v>0.0</v>
      </c>
      <c r="P17" s="15">
        <v>0.0</v>
      </c>
      <c r="Q17" s="15">
        <v>1.0</v>
      </c>
      <c r="R17" s="15">
        <v>18.0</v>
      </c>
      <c r="S17" s="15">
        <v>9.0</v>
      </c>
      <c r="T17" s="15">
        <v>25.0</v>
      </c>
      <c r="U17" s="15">
        <v>17.0</v>
      </c>
      <c r="V17" s="15">
        <v>7.0</v>
      </c>
      <c r="W17" s="15">
        <v>9.0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18.0</v>
      </c>
      <c r="AE17" s="15">
        <v>8.0</v>
      </c>
      <c r="AF17" s="16">
        <f t="shared" ref="AF17:AG17" si="32">C17-F17-H17-J17-L17</f>
        <v>0</v>
      </c>
      <c r="AG17" s="16">
        <f t="shared" si="32"/>
        <v>0</v>
      </c>
      <c r="AH17" s="16">
        <f t="shared" si="5"/>
        <v>42</v>
      </c>
      <c r="AI17" s="16">
        <f t="shared" ref="AI17:AJ17" si="33">C17-V17-X17-Z17-AB17-AD17</f>
        <v>0</v>
      </c>
      <c r="AJ17" s="16">
        <f t="shared" si="33"/>
        <v>0</v>
      </c>
      <c r="AK17" s="16">
        <f t="shared" si="7"/>
        <v>42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23.0</v>
      </c>
      <c r="D18" s="15">
        <v>14.0</v>
      </c>
      <c r="E18" s="15">
        <f t="shared" si="29"/>
        <v>37</v>
      </c>
      <c r="F18" s="15">
        <v>14.0</v>
      </c>
      <c r="G18" s="15">
        <v>7.0</v>
      </c>
      <c r="H18" s="15">
        <v>7.0</v>
      </c>
      <c r="I18" s="15">
        <v>5.0</v>
      </c>
      <c r="J18" s="15">
        <v>0.0</v>
      </c>
      <c r="K18" s="15">
        <v>0.0</v>
      </c>
      <c r="L18" s="15">
        <v>2.0</v>
      </c>
      <c r="M18" s="15">
        <v>2.0</v>
      </c>
      <c r="N18" s="15">
        <v>0.0</v>
      </c>
      <c r="O18" s="15">
        <v>0.0</v>
      </c>
      <c r="P18" s="15">
        <v>1.0</v>
      </c>
      <c r="Q18" s="15">
        <v>0.0</v>
      </c>
      <c r="R18" s="15">
        <v>13.0</v>
      </c>
      <c r="S18" s="15">
        <v>8.0</v>
      </c>
      <c r="T18" s="15">
        <v>23.0</v>
      </c>
      <c r="U18" s="15">
        <v>14.0</v>
      </c>
      <c r="V18" s="15">
        <v>9.0</v>
      </c>
      <c r="W18" s="15">
        <v>5.0</v>
      </c>
      <c r="X18" s="15">
        <v>0.0</v>
      </c>
      <c r="Y18" s="15">
        <v>0.0</v>
      </c>
      <c r="Z18" s="15">
        <v>0.0</v>
      </c>
      <c r="AA18" s="15">
        <v>0.0</v>
      </c>
      <c r="AB18" s="15">
        <v>0.0</v>
      </c>
      <c r="AC18" s="15">
        <v>0.0</v>
      </c>
      <c r="AD18" s="15">
        <v>14.0</v>
      </c>
      <c r="AE18" s="15">
        <v>9.0</v>
      </c>
      <c r="AF18" s="16">
        <f t="shared" ref="AF18:AG18" si="34">C18-F18-H18-J18-L18</f>
        <v>0</v>
      </c>
      <c r="AG18" s="16">
        <f t="shared" si="34"/>
        <v>0</v>
      </c>
      <c r="AH18" s="16">
        <f t="shared" si="5"/>
        <v>37</v>
      </c>
      <c r="AI18" s="16">
        <f t="shared" ref="AI18:AJ18" si="35">C18-V18-X18-Z18-AB18-AD18</f>
        <v>0</v>
      </c>
      <c r="AJ18" s="16">
        <f t="shared" si="35"/>
        <v>0</v>
      </c>
      <c r="AK18" s="16">
        <f t="shared" si="7"/>
        <v>37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21.0</v>
      </c>
      <c r="D19" s="15">
        <v>16.0</v>
      </c>
      <c r="E19" s="15">
        <f t="shared" si="29"/>
        <v>37</v>
      </c>
      <c r="F19" s="15">
        <v>12.0</v>
      </c>
      <c r="G19" s="15">
        <v>13.0</v>
      </c>
      <c r="H19" s="15">
        <v>3.0</v>
      </c>
      <c r="I19" s="15">
        <v>3.0</v>
      </c>
      <c r="J19" s="15">
        <v>0.0</v>
      </c>
      <c r="K19" s="15">
        <v>0.0</v>
      </c>
      <c r="L19" s="15">
        <v>6.0</v>
      </c>
      <c r="M19" s="15">
        <v>0.0</v>
      </c>
      <c r="N19" s="15">
        <v>0.0</v>
      </c>
      <c r="O19" s="15">
        <v>0.0</v>
      </c>
      <c r="P19" s="15">
        <v>0.0</v>
      </c>
      <c r="Q19" s="15">
        <v>0.0</v>
      </c>
      <c r="R19" s="15">
        <v>12.0</v>
      </c>
      <c r="S19" s="15">
        <v>2.0</v>
      </c>
      <c r="T19" s="15">
        <f t="shared" ref="T19:U19" si="36">F19+H19+J19+L19</f>
        <v>21</v>
      </c>
      <c r="U19" s="15">
        <f t="shared" si="36"/>
        <v>16</v>
      </c>
      <c r="V19" s="15">
        <v>10.0</v>
      </c>
      <c r="W19" s="15">
        <v>8.0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11.0</v>
      </c>
      <c r="AE19" s="15">
        <v>8.0</v>
      </c>
      <c r="AF19" s="16">
        <f t="shared" ref="AF19:AG19" si="37">C19-F19-H19-J19-L19</f>
        <v>0</v>
      </c>
      <c r="AG19" s="16">
        <f t="shared" si="37"/>
        <v>0</v>
      </c>
      <c r="AH19" s="16">
        <f t="shared" si="5"/>
        <v>37</v>
      </c>
      <c r="AI19" s="16">
        <f t="shared" ref="AI19:AJ19" si="38">C19-V19-X19-Z19-AB19-AD19</f>
        <v>0</v>
      </c>
      <c r="AJ19" s="16">
        <f t="shared" si="38"/>
        <v>0</v>
      </c>
      <c r="AK19" s="16">
        <f t="shared" si="7"/>
        <v>37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21.0</v>
      </c>
      <c r="D20" s="15">
        <v>15.0</v>
      </c>
      <c r="E20" s="15">
        <f t="shared" si="29"/>
        <v>36</v>
      </c>
      <c r="F20" s="15">
        <v>14.0</v>
      </c>
      <c r="G20" s="15">
        <v>12.0</v>
      </c>
      <c r="H20" s="15">
        <v>3.0</v>
      </c>
      <c r="I20" s="15">
        <v>2.0</v>
      </c>
      <c r="J20" s="15">
        <v>0.0</v>
      </c>
      <c r="K20" s="15">
        <v>0.0</v>
      </c>
      <c r="L20" s="15">
        <v>4.0</v>
      </c>
      <c r="M20" s="15">
        <v>1.0</v>
      </c>
      <c r="N20" s="15">
        <v>0.0</v>
      </c>
      <c r="O20" s="15">
        <v>0.0</v>
      </c>
      <c r="P20" s="15">
        <v>0.0</v>
      </c>
      <c r="Q20" s="15">
        <v>0.0</v>
      </c>
      <c r="R20" s="15">
        <v>12.0</v>
      </c>
      <c r="S20" s="15">
        <v>7.0</v>
      </c>
      <c r="T20" s="15">
        <v>21.0</v>
      </c>
      <c r="U20" s="15">
        <v>15.0</v>
      </c>
      <c r="V20" s="15">
        <v>8.0</v>
      </c>
      <c r="W20" s="15">
        <v>5.0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>
        <v>0.0</v>
      </c>
      <c r="AD20" s="15">
        <v>13.0</v>
      </c>
      <c r="AE20" s="15">
        <v>10.0</v>
      </c>
      <c r="AF20" s="16">
        <f t="shared" ref="AF20:AG20" si="39">C20-F20-H20-J20-L20</f>
        <v>0</v>
      </c>
      <c r="AG20" s="16">
        <f t="shared" si="39"/>
        <v>0</v>
      </c>
      <c r="AH20" s="16">
        <f t="shared" si="5"/>
        <v>36</v>
      </c>
      <c r="AI20" s="16">
        <f t="shared" ref="AI20:AJ20" si="40">C20-V20-X20-Z20-AB20-AD20</f>
        <v>0</v>
      </c>
      <c r="AJ20" s="16">
        <f t="shared" si="40"/>
        <v>0</v>
      </c>
      <c r="AK20" s="16">
        <f t="shared" si="7"/>
        <v>36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74</v>
      </c>
      <c r="C21" s="15">
        <v>24.0</v>
      </c>
      <c r="D21" s="15">
        <v>11.0</v>
      </c>
      <c r="E21" s="15">
        <f t="shared" si="29"/>
        <v>35</v>
      </c>
      <c r="F21" s="15">
        <v>16.0</v>
      </c>
      <c r="G21" s="15">
        <v>7.0</v>
      </c>
      <c r="H21" s="15">
        <v>3.0</v>
      </c>
      <c r="I21" s="15">
        <v>4.0</v>
      </c>
      <c r="J21" s="15">
        <v>0.0</v>
      </c>
      <c r="K21" s="15">
        <v>0.0</v>
      </c>
      <c r="L21" s="15">
        <v>5.0</v>
      </c>
      <c r="M21" s="15">
        <v>0.0</v>
      </c>
      <c r="N21" s="15">
        <v>0.0</v>
      </c>
      <c r="O21" s="15">
        <v>0.0</v>
      </c>
      <c r="P21" s="15">
        <v>2.0</v>
      </c>
      <c r="Q21" s="15">
        <v>1.0</v>
      </c>
      <c r="R21" s="15">
        <v>7.0</v>
      </c>
      <c r="S21" s="15">
        <v>4.0</v>
      </c>
      <c r="T21" s="15">
        <v>24.0</v>
      </c>
      <c r="U21" s="15">
        <v>11.0</v>
      </c>
      <c r="V21" s="15">
        <v>12.0</v>
      </c>
      <c r="W21" s="15">
        <v>8.0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12.0</v>
      </c>
      <c r="AE21" s="15">
        <v>3.0</v>
      </c>
      <c r="AF21" s="16">
        <f t="shared" ref="AF21:AG21" si="41">C21-F21-H21-J21-L21</f>
        <v>0</v>
      </c>
      <c r="AG21" s="16">
        <f t="shared" si="41"/>
        <v>0</v>
      </c>
      <c r="AH21" s="16">
        <f t="shared" si="5"/>
        <v>35</v>
      </c>
      <c r="AI21" s="16">
        <f t="shared" ref="AI21:AJ21" si="42">C21-V21-X21-Z21-AB21-AD21</f>
        <v>0</v>
      </c>
      <c r="AJ21" s="16">
        <f t="shared" si="42"/>
        <v>0</v>
      </c>
      <c r="AK21" s="16">
        <f t="shared" si="7"/>
        <v>35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12.0</v>
      </c>
      <c r="D22" s="15">
        <v>16.0</v>
      </c>
      <c r="E22" s="15">
        <f t="shared" si="29"/>
        <v>28</v>
      </c>
      <c r="F22" s="15">
        <v>8.0</v>
      </c>
      <c r="G22" s="15">
        <v>12.0</v>
      </c>
      <c r="H22" s="15">
        <v>1.0</v>
      </c>
      <c r="I22" s="15">
        <v>4.0</v>
      </c>
      <c r="J22" s="15">
        <v>0.0</v>
      </c>
      <c r="K22" s="15">
        <v>0.0</v>
      </c>
      <c r="L22" s="15">
        <v>3.0</v>
      </c>
      <c r="M22" s="15">
        <v>0.0</v>
      </c>
      <c r="N22" s="15">
        <v>0.0</v>
      </c>
      <c r="O22" s="15">
        <v>0.0</v>
      </c>
      <c r="P22" s="15">
        <v>1.0</v>
      </c>
      <c r="Q22" s="15">
        <v>0.0</v>
      </c>
      <c r="R22" s="15">
        <v>2.0</v>
      </c>
      <c r="S22" s="15">
        <v>5.0</v>
      </c>
      <c r="T22" s="15">
        <v>12.0</v>
      </c>
      <c r="U22" s="15">
        <v>16.0</v>
      </c>
      <c r="V22" s="15">
        <v>9.0</v>
      </c>
      <c r="W22" s="15">
        <v>9.0</v>
      </c>
      <c r="X22" s="15">
        <v>0.0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3.0</v>
      </c>
      <c r="AE22" s="15">
        <v>7.0</v>
      </c>
      <c r="AF22" s="16">
        <f t="shared" ref="AF22:AG22" si="43">C22-F22-H22-J22-L22</f>
        <v>0</v>
      </c>
      <c r="AG22" s="16">
        <f t="shared" si="43"/>
        <v>0</v>
      </c>
      <c r="AH22" s="16">
        <f t="shared" si="5"/>
        <v>28</v>
      </c>
      <c r="AI22" s="16">
        <f t="shared" ref="AI22:AJ22" si="44">C22-V22-X22-Z22-AB22-AD22</f>
        <v>0</v>
      </c>
      <c r="AJ22" s="16">
        <f t="shared" si="44"/>
        <v>0</v>
      </c>
      <c r="AK22" s="16">
        <f t="shared" si="7"/>
        <v>28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9.0</v>
      </c>
      <c r="D23" s="15">
        <v>15.0</v>
      </c>
      <c r="E23" s="15">
        <v>24.0</v>
      </c>
      <c r="F23" s="15">
        <v>8.0</v>
      </c>
      <c r="G23" s="15">
        <v>5.0</v>
      </c>
      <c r="H23" s="15">
        <v>1.0</v>
      </c>
      <c r="I23" s="15">
        <v>3.0</v>
      </c>
      <c r="J23" s="15">
        <v>0.0</v>
      </c>
      <c r="K23" s="15">
        <v>0.0</v>
      </c>
      <c r="L23" s="15">
        <v>0.0</v>
      </c>
      <c r="M23" s="15">
        <v>7.0</v>
      </c>
      <c r="N23" s="15">
        <v>0.0</v>
      </c>
      <c r="O23" s="15">
        <v>0.0</v>
      </c>
      <c r="P23" s="15">
        <v>0.0</v>
      </c>
      <c r="Q23" s="15">
        <v>0.0</v>
      </c>
      <c r="R23" s="15">
        <v>6.0</v>
      </c>
      <c r="S23" s="15">
        <v>2.0</v>
      </c>
      <c r="T23" s="15">
        <f t="shared" ref="T23:U23" si="45">F23+H23+J23+L23</f>
        <v>9</v>
      </c>
      <c r="U23" s="15">
        <f t="shared" si="45"/>
        <v>15</v>
      </c>
      <c r="V23" s="15">
        <v>3.0</v>
      </c>
      <c r="W23" s="15">
        <v>10.0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46">C23-F23-H23-J23-L23</f>
        <v>0</v>
      </c>
      <c r="AG23" s="16">
        <f t="shared" si="46"/>
        <v>0</v>
      </c>
      <c r="AH23" s="16">
        <f t="shared" si="5"/>
        <v>24</v>
      </c>
      <c r="AI23" s="16">
        <f t="shared" ref="AI23:AJ23" si="47">C23-V23-X23-Z23-AB23-AD23</f>
        <v>0</v>
      </c>
      <c r="AJ23" s="16">
        <f t="shared" si="47"/>
        <v>0</v>
      </c>
      <c r="AK23" s="16">
        <f t="shared" si="7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12.0</v>
      </c>
      <c r="D24" s="21">
        <v>21.0</v>
      </c>
      <c r="E24" s="21">
        <f t="shared" ref="E24:E28" si="51">SUM(C24:D24)</f>
        <v>33</v>
      </c>
      <c r="F24" s="21">
        <v>7.0</v>
      </c>
      <c r="G24" s="21">
        <v>17.0</v>
      </c>
      <c r="H24" s="21">
        <v>1.0</v>
      </c>
      <c r="I24" s="21">
        <v>0.0</v>
      </c>
      <c r="J24" s="21">
        <v>0.0</v>
      </c>
      <c r="K24" s="21">
        <v>0.0</v>
      </c>
      <c r="L24" s="21">
        <v>4.0</v>
      </c>
      <c r="M24" s="21">
        <v>4.0</v>
      </c>
      <c r="N24" s="21">
        <v>0.0</v>
      </c>
      <c r="O24" s="21">
        <v>0.0</v>
      </c>
      <c r="P24" s="21">
        <v>0.0</v>
      </c>
      <c r="Q24" s="21">
        <v>1.0</v>
      </c>
      <c r="R24" s="21">
        <v>3.0</v>
      </c>
      <c r="S24" s="21">
        <v>9.0</v>
      </c>
      <c r="T24" s="21">
        <f t="shared" ref="T24:U24" si="48">F24+H24+J24+L24</f>
        <v>12</v>
      </c>
      <c r="U24" s="21">
        <f t="shared" si="48"/>
        <v>21</v>
      </c>
      <c r="V24" s="21">
        <v>6.0</v>
      </c>
      <c r="W24" s="21">
        <v>10.0</v>
      </c>
      <c r="X24" s="21">
        <v>1.0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5.0</v>
      </c>
      <c r="AE24" s="21">
        <v>11.0</v>
      </c>
      <c r="AF24" s="16">
        <f t="shared" ref="AF24:AG24" si="49">C24-F24-H24-J24-L24</f>
        <v>0</v>
      </c>
      <c r="AG24" s="16">
        <f t="shared" si="49"/>
        <v>0</v>
      </c>
      <c r="AH24" s="16">
        <f t="shared" si="5"/>
        <v>33</v>
      </c>
      <c r="AI24" s="16">
        <f t="shared" ref="AI24:AJ24" si="50">C24-V24-X24-Z24-AB24-AD24</f>
        <v>0</v>
      </c>
      <c r="AJ24" s="16">
        <f t="shared" si="50"/>
        <v>0</v>
      </c>
      <c r="AK24" s="16">
        <f t="shared" si="7"/>
        <v>33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14.0</v>
      </c>
      <c r="D25" s="21">
        <v>10.0</v>
      </c>
      <c r="E25" s="21">
        <f t="shared" si="51"/>
        <v>24</v>
      </c>
      <c r="F25" s="21">
        <v>11.0</v>
      </c>
      <c r="G25" s="21">
        <v>4.0</v>
      </c>
      <c r="H25" s="21">
        <v>3.0</v>
      </c>
      <c r="I25" s="21">
        <v>4.0</v>
      </c>
      <c r="J25" s="21">
        <v>0.0</v>
      </c>
      <c r="K25" s="21">
        <v>0.0</v>
      </c>
      <c r="L25" s="21">
        <v>0.0</v>
      </c>
      <c r="M25" s="21">
        <v>2.0</v>
      </c>
      <c r="N25" s="21">
        <v>0.0</v>
      </c>
      <c r="O25" s="21">
        <v>0.0</v>
      </c>
      <c r="P25" s="21">
        <v>0.0</v>
      </c>
      <c r="Q25" s="21">
        <v>0.0</v>
      </c>
      <c r="R25" s="21">
        <v>5.0</v>
      </c>
      <c r="S25" s="21">
        <v>2.0</v>
      </c>
      <c r="T25" s="21">
        <f t="shared" ref="T25:U25" si="52">F25+H25+J25+L25</f>
        <v>14</v>
      </c>
      <c r="U25" s="21">
        <f t="shared" si="52"/>
        <v>10</v>
      </c>
      <c r="V25" s="21">
        <v>5.0</v>
      </c>
      <c r="W25" s="21">
        <v>5.0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9.0</v>
      </c>
      <c r="AE25" s="21">
        <v>5.0</v>
      </c>
      <c r="AF25" s="16">
        <f t="shared" ref="AF25:AG25" si="53">C25-F25-H25-J25-L25</f>
        <v>0</v>
      </c>
      <c r="AG25" s="16">
        <f t="shared" si="53"/>
        <v>0</v>
      </c>
      <c r="AH25" s="16">
        <f t="shared" si="5"/>
        <v>24</v>
      </c>
      <c r="AI25" s="16">
        <f t="shared" ref="AI25:AJ25" si="54">C25-V25-X25-Z25-AB25-AD25</f>
        <v>0</v>
      </c>
      <c r="AJ25" s="16">
        <f t="shared" si="54"/>
        <v>0</v>
      </c>
      <c r="AK25" s="16">
        <f t="shared" si="7"/>
        <v>24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75</v>
      </c>
      <c r="C26" s="24">
        <v>7.0</v>
      </c>
      <c r="D26" s="24">
        <v>14.0</v>
      </c>
      <c r="E26" s="24">
        <f t="shared" si="51"/>
        <v>21</v>
      </c>
      <c r="F26" s="24">
        <v>5.0</v>
      </c>
      <c r="G26" s="24">
        <v>10.0</v>
      </c>
      <c r="H26" s="24">
        <v>0.0</v>
      </c>
      <c r="I26" s="24">
        <v>4.0</v>
      </c>
      <c r="J26" s="24">
        <v>0.0</v>
      </c>
      <c r="K26" s="24">
        <v>0.0</v>
      </c>
      <c r="L26" s="24">
        <v>2.0</v>
      </c>
      <c r="M26" s="24">
        <v>0.0</v>
      </c>
      <c r="N26" s="24">
        <v>0.0</v>
      </c>
      <c r="O26" s="24">
        <v>0.0</v>
      </c>
      <c r="P26" s="24">
        <v>0.0</v>
      </c>
      <c r="Q26" s="24">
        <v>0.0</v>
      </c>
      <c r="R26" s="24">
        <v>1.0</v>
      </c>
      <c r="S26" s="24">
        <v>6.0</v>
      </c>
      <c r="T26" s="21">
        <f t="shared" ref="T26:U26" si="55">F26+H26+J26+L26</f>
        <v>7</v>
      </c>
      <c r="U26" s="21">
        <f t="shared" si="55"/>
        <v>14</v>
      </c>
      <c r="V26" s="24">
        <v>4.0</v>
      </c>
      <c r="W26" s="24">
        <v>4.0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3.0</v>
      </c>
      <c r="AE26" s="24">
        <v>10.0</v>
      </c>
      <c r="AF26" s="16">
        <f t="shared" ref="AF26:AG26" si="56">C26-F26-H26-J26-L26</f>
        <v>0</v>
      </c>
      <c r="AG26" s="16">
        <f t="shared" si="56"/>
        <v>0</v>
      </c>
      <c r="AH26" s="25">
        <f t="shared" si="5"/>
        <v>21</v>
      </c>
      <c r="AI26" s="16">
        <f t="shared" ref="AI26:AJ26" si="57">C26-V26-X26-Z26-AB26-AD26</f>
        <v>0</v>
      </c>
      <c r="AJ26" s="16">
        <f t="shared" si="57"/>
        <v>0</v>
      </c>
      <c r="AK26" s="25">
        <f t="shared" si="7"/>
        <v>21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5.0</v>
      </c>
      <c r="D27" s="28">
        <v>6.0</v>
      </c>
      <c r="E27" s="28">
        <f t="shared" si="51"/>
        <v>11</v>
      </c>
      <c r="F27" s="28">
        <v>2.0</v>
      </c>
      <c r="G27" s="28">
        <v>5.0</v>
      </c>
      <c r="H27" s="28">
        <v>2.0</v>
      </c>
      <c r="I27" s="28">
        <v>0.0</v>
      </c>
      <c r="J27" s="28">
        <v>0.0</v>
      </c>
      <c r="K27" s="28">
        <v>0.0</v>
      </c>
      <c r="L27" s="28">
        <v>1.0</v>
      </c>
      <c r="M27" s="28">
        <v>1.0</v>
      </c>
      <c r="N27" s="28">
        <v>0.0</v>
      </c>
      <c r="O27" s="28">
        <v>0.0</v>
      </c>
      <c r="P27" s="28">
        <v>0.0</v>
      </c>
      <c r="Q27" s="28">
        <v>0.0</v>
      </c>
      <c r="R27" s="28">
        <v>4.0</v>
      </c>
      <c r="S27" s="28">
        <v>3.0</v>
      </c>
      <c r="T27" s="21">
        <f t="shared" ref="T27:U27" si="58">F27+H27+J27+L27</f>
        <v>5</v>
      </c>
      <c r="U27" s="21">
        <f t="shared" si="58"/>
        <v>6</v>
      </c>
      <c r="V27" s="28">
        <v>3.0</v>
      </c>
      <c r="W27" s="28">
        <v>4.0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>
        <v>0.0</v>
      </c>
      <c r="AD27" s="28">
        <v>2.0</v>
      </c>
      <c r="AE27" s="28">
        <v>2.0</v>
      </c>
      <c r="AF27" s="16">
        <f t="shared" ref="AF27:AG27" si="59">C27-F27-H27-J27-L27</f>
        <v>0</v>
      </c>
      <c r="AG27" s="16">
        <f t="shared" si="59"/>
        <v>0</v>
      </c>
      <c r="AH27" s="29">
        <f t="shared" si="5"/>
        <v>11</v>
      </c>
      <c r="AI27" s="16">
        <f t="shared" ref="AI27:AJ27" si="60">C27-V27-X27-Z27-AB27-AD27</f>
        <v>0</v>
      </c>
      <c r="AJ27" s="16">
        <f t="shared" si="60"/>
        <v>0</v>
      </c>
      <c r="AK27" s="29">
        <f t="shared" si="7"/>
        <v>11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61">sum(C4:C27)</f>
        <v>419</v>
      </c>
      <c r="D28" s="34">
        <f t="shared" si="61"/>
        <v>363</v>
      </c>
      <c r="E28" s="34">
        <f t="shared" si="51"/>
        <v>782</v>
      </c>
      <c r="F28" s="34">
        <f t="shared" ref="F28:AE28" si="62">sum(F4:F27)</f>
        <v>263</v>
      </c>
      <c r="G28" s="34">
        <f t="shared" si="62"/>
        <v>233</v>
      </c>
      <c r="H28" s="34">
        <f t="shared" si="62"/>
        <v>90</v>
      </c>
      <c r="I28" s="34">
        <f t="shared" si="62"/>
        <v>82</v>
      </c>
      <c r="J28" s="34">
        <f t="shared" si="62"/>
        <v>1</v>
      </c>
      <c r="K28" s="34">
        <f t="shared" si="62"/>
        <v>0</v>
      </c>
      <c r="L28" s="34">
        <f t="shared" si="62"/>
        <v>65</v>
      </c>
      <c r="M28" s="34">
        <f t="shared" si="62"/>
        <v>48</v>
      </c>
      <c r="N28" s="34">
        <f t="shared" si="62"/>
        <v>0</v>
      </c>
      <c r="O28" s="34">
        <f t="shared" si="62"/>
        <v>0</v>
      </c>
      <c r="P28" s="34">
        <f t="shared" si="62"/>
        <v>10</v>
      </c>
      <c r="Q28" s="34">
        <f t="shared" si="62"/>
        <v>8</v>
      </c>
      <c r="R28" s="34">
        <f t="shared" si="62"/>
        <v>130</v>
      </c>
      <c r="S28" s="34">
        <f t="shared" si="62"/>
        <v>82</v>
      </c>
      <c r="T28" s="34">
        <f t="shared" si="62"/>
        <v>420</v>
      </c>
      <c r="U28" s="34">
        <f t="shared" si="62"/>
        <v>363</v>
      </c>
      <c r="V28" s="34">
        <f t="shared" si="62"/>
        <v>198</v>
      </c>
      <c r="W28" s="34">
        <f t="shared" si="62"/>
        <v>196</v>
      </c>
      <c r="X28" s="34">
        <f t="shared" si="62"/>
        <v>4</v>
      </c>
      <c r="Y28" s="34">
        <f t="shared" si="62"/>
        <v>3</v>
      </c>
      <c r="Z28" s="34">
        <f t="shared" si="62"/>
        <v>0</v>
      </c>
      <c r="AA28" s="34">
        <f t="shared" si="62"/>
        <v>0</v>
      </c>
      <c r="AB28" s="34">
        <f t="shared" si="62"/>
        <v>0</v>
      </c>
      <c r="AC28" s="34">
        <f t="shared" si="62"/>
        <v>0</v>
      </c>
      <c r="AD28" s="34">
        <f t="shared" si="62"/>
        <v>217</v>
      </c>
      <c r="AE28" s="34">
        <f t="shared" si="62"/>
        <v>164</v>
      </c>
      <c r="AF28" s="16">
        <f t="shared" ref="AF28:AG28" si="63">C28-F28-H28-J28-L28</f>
        <v>0</v>
      </c>
      <c r="AG28" s="16">
        <f t="shared" si="63"/>
        <v>0</v>
      </c>
      <c r="AH28" s="37">
        <f t="shared" si="5"/>
        <v>782</v>
      </c>
      <c r="AI28" s="16">
        <f t="shared" ref="AI28:AJ28" si="64">C28-V28-X28-Z28-AB28-AD28</f>
        <v>0</v>
      </c>
      <c r="AJ28" s="16">
        <f t="shared" si="64"/>
        <v>0</v>
      </c>
      <c r="AK28" s="37">
        <f t="shared" si="7"/>
        <v>782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18.0</v>
      </c>
      <c r="D4" s="14">
        <v>14.0</v>
      </c>
      <c r="E4" s="14">
        <f t="shared" ref="E4:E5" si="4">SUM(C4:D4)</f>
        <v>32</v>
      </c>
      <c r="F4" s="14">
        <v>8.0</v>
      </c>
      <c r="G4" s="14">
        <v>7.0</v>
      </c>
      <c r="H4" s="14">
        <v>7.0</v>
      </c>
      <c r="I4" s="14">
        <v>2.0</v>
      </c>
      <c r="J4" s="14">
        <v>0.0</v>
      </c>
      <c r="K4" s="14">
        <v>0.0</v>
      </c>
      <c r="L4" s="14">
        <v>3.0</v>
      </c>
      <c r="M4" s="14">
        <v>5.0</v>
      </c>
      <c r="N4" s="14">
        <v>0.0</v>
      </c>
      <c r="O4" s="14">
        <v>0.0</v>
      </c>
      <c r="P4" s="14">
        <v>0.0</v>
      </c>
      <c r="Q4" s="14">
        <v>0.0</v>
      </c>
      <c r="R4" s="14">
        <v>1.0</v>
      </c>
      <c r="S4" s="14">
        <v>0.0</v>
      </c>
      <c r="T4" s="21">
        <f t="shared" ref="T4:U4" si="1">F4+H4+J4+L4</f>
        <v>18</v>
      </c>
      <c r="U4" s="21">
        <f t="shared" si="1"/>
        <v>14</v>
      </c>
      <c r="V4" s="14">
        <v>10.0</v>
      </c>
      <c r="W4" s="14">
        <v>10.0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8.0</v>
      </c>
      <c r="AE4" s="14">
        <v>4.0</v>
      </c>
      <c r="AF4" s="16">
        <f t="shared" ref="AF4:AG4" si="2">C4-F4-H4-J4-L4</f>
        <v>0</v>
      </c>
      <c r="AG4" s="16">
        <f t="shared" si="2"/>
        <v>0</v>
      </c>
      <c r="AH4" s="16">
        <f t="shared" ref="AH4:AH28" si="7">sum(F4:M4)</f>
        <v>32</v>
      </c>
      <c r="AI4" s="16">
        <f t="shared" ref="AI4:AJ4" si="3">C4-V4-X4-Z4-AB4-AD4</f>
        <v>0</v>
      </c>
      <c r="AJ4" s="16">
        <f t="shared" si="3"/>
        <v>0</v>
      </c>
      <c r="AK4" s="16">
        <f t="shared" ref="AK4:AK28" si="9">sum(V4:AE4)</f>
        <v>32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4">
        <v>18.0</v>
      </c>
      <c r="D5" s="14">
        <v>13.0</v>
      </c>
      <c r="E5" s="14">
        <f t="shared" si="4"/>
        <v>31</v>
      </c>
      <c r="F5" s="14">
        <v>8.0</v>
      </c>
      <c r="G5" s="14">
        <v>8.0</v>
      </c>
      <c r="H5" s="14">
        <v>4.0</v>
      </c>
      <c r="I5" s="14">
        <v>3.0</v>
      </c>
      <c r="J5" s="14">
        <v>0.0</v>
      </c>
      <c r="K5" s="14">
        <v>0.0</v>
      </c>
      <c r="L5" s="14">
        <v>6.0</v>
      </c>
      <c r="M5" s="14">
        <v>2.0</v>
      </c>
      <c r="N5" s="14">
        <v>0.0</v>
      </c>
      <c r="O5" s="14">
        <v>0.0</v>
      </c>
      <c r="P5" s="14">
        <v>0.0</v>
      </c>
      <c r="Q5" s="14">
        <v>1.0</v>
      </c>
      <c r="R5" s="14">
        <v>4.0</v>
      </c>
      <c r="S5" s="14">
        <v>2.0</v>
      </c>
      <c r="T5" s="21">
        <f t="shared" ref="T5:U5" si="5">F5+H5+J5+L5</f>
        <v>18</v>
      </c>
      <c r="U5" s="21">
        <f t="shared" si="5"/>
        <v>13</v>
      </c>
      <c r="V5" s="14">
        <v>9.0</v>
      </c>
      <c r="W5" s="14">
        <v>9.0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9.0</v>
      </c>
      <c r="AE5" s="14">
        <v>4.0</v>
      </c>
      <c r="AF5" s="16">
        <f t="shared" ref="AF5:AG5" si="6">C5-F5-H5-J5-L5</f>
        <v>0</v>
      </c>
      <c r="AG5" s="16">
        <f t="shared" si="6"/>
        <v>0</v>
      </c>
      <c r="AH5" s="16">
        <f t="shared" si="7"/>
        <v>31</v>
      </c>
      <c r="AI5" s="16">
        <f t="shared" ref="AI5:AJ5" si="8">C5-V5-X5-Z5-AB5-AD5</f>
        <v>0</v>
      </c>
      <c r="AJ5" s="16">
        <f t="shared" si="8"/>
        <v>0</v>
      </c>
      <c r="AK5" s="16">
        <f t="shared" si="9"/>
        <v>31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16.0</v>
      </c>
      <c r="D6" s="14">
        <v>18.0</v>
      </c>
      <c r="E6" s="14">
        <v>34.0</v>
      </c>
      <c r="F6" s="14">
        <v>12.0</v>
      </c>
      <c r="G6" s="14">
        <v>8.0</v>
      </c>
      <c r="H6" s="14">
        <v>3.0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0.0</v>
      </c>
      <c r="Q6" s="14">
        <v>1.0</v>
      </c>
      <c r="R6" s="14">
        <v>5.0</v>
      </c>
      <c r="S6" s="14">
        <v>2.0</v>
      </c>
      <c r="T6" s="21">
        <f t="shared" ref="T6:U6" si="10">F6+H6+J6+L6</f>
        <v>16</v>
      </c>
      <c r="U6" s="21">
        <f t="shared" si="10"/>
        <v>16</v>
      </c>
      <c r="V6" s="14">
        <v>8.0</v>
      </c>
      <c r="W6" s="14">
        <v>10.0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8.0</v>
      </c>
      <c r="AE6" s="14">
        <v>8.0</v>
      </c>
      <c r="AF6" s="16">
        <f t="shared" ref="AF6:AG6" si="11">C6-F6-H6-J6-L6</f>
        <v>0</v>
      </c>
      <c r="AG6" s="16">
        <f t="shared" si="11"/>
        <v>2</v>
      </c>
      <c r="AH6" s="16">
        <f t="shared" si="7"/>
        <v>32</v>
      </c>
      <c r="AI6" s="16">
        <f t="shared" ref="AI6:AJ6" si="12">C6-V6-X6-Z6-AB6-AD6</f>
        <v>0</v>
      </c>
      <c r="AJ6" s="16">
        <f t="shared" si="12"/>
        <v>0</v>
      </c>
      <c r="AK6" s="16">
        <f t="shared" si="9"/>
        <v>34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14.0</v>
      </c>
      <c r="D7" s="14">
        <v>17.0</v>
      </c>
      <c r="E7" s="14">
        <v>31.0</v>
      </c>
      <c r="F7" s="14">
        <v>9.0</v>
      </c>
      <c r="G7" s="14">
        <v>9.0</v>
      </c>
      <c r="H7" s="14">
        <v>2.0</v>
      </c>
      <c r="I7" s="14">
        <v>8.0</v>
      </c>
      <c r="J7" s="14">
        <v>0.0</v>
      </c>
      <c r="K7" s="14">
        <v>0.0</v>
      </c>
      <c r="L7" s="14">
        <v>3.0</v>
      </c>
      <c r="M7" s="14">
        <v>0.0</v>
      </c>
      <c r="N7" s="14">
        <v>0.0</v>
      </c>
      <c r="O7" s="14">
        <v>0.0</v>
      </c>
      <c r="P7" s="14">
        <v>1.0</v>
      </c>
      <c r="Q7" s="14">
        <v>0.0</v>
      </c>
      <c r="R7" s="14">
        <v>4.0</v>
      </c>
      <c r="S7" s="14">
        <v>2.0</v>
      </c>
      <c r="T7" s="21">
        <f t="shared" ref="T7:U7" si="13">F7+H7+J7+L7</f>
        <v>14</v>
      </c>
      <c r="U7" s="21">
        <f t="shared" si="13"/>
        <v>17</v>
      </c>
      <c r="V7" s="14">
        <v>8.0</v>
      </c>
      <c r="W7" s="14">
        <v>9.0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6.0</v>
      </c>
      <c r="AE7" s="14">
        <v>8.0</v>
      </c>
      <c r="AF7" s="16">
        <f t="shared" ref="AF7:AG7" si="14">C7-F7-H7-J7-L7</f>
        <v>0</v>
      </c>
      <c r="AG7" s="16">
        <f t="shared" si="14"/>
        <v>0</v>
      </c>
      <c r="AH7" s="16">
        <f t="shared" si="7"/>
        <v>31</v>
      </c>
      <c r="AI7" s="16">
        <f t="shared" ref="AI7:AJ7" si="15">C7-V7-X7-Z7-AB7-AD7</f>
        <v>0</v>
      </c>
      <c r="AJ7" s="16">
        <f t="shared" si="15"/>
        <v>0</v>
      </c>
      <c r="AK7" s="16">
        <f t="shared" si="9"/>
        <v>31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18.0</v>
      </c>
      <c r="D8" s="14">
        <v>14.0</v>
      </c>
      <c r="E8" s="14">
        <v>32.0</v>
      </c>
      <c r="F8" s="14">
        <v>12.0</v>
      </c>
      <c r="G8" s="14">
        <v>9.0</v>
      </c>
      <c r="H8" s="14">
        <v>5.0</v>
      </c>
      <c r="I8" s="14">
        <v>1.0</v>
      </c>
      <c r="J8" s="14">
        <v>0.0</v>
      </c>
      <c r="K8" s="14">
        <v>0.0</v>
      </c>
      <c r="L8" s="14">
        <v>1.0</v>
      </c>
      <c r="M8" s="14">
        <v>4.0</v>
      </c>
      <c r="N8" s="14">
        <v>0.0</v>
      </c>
      <c r="O8" s="14">
        <v>0.0</v>
      </c>
      <c r="P8" s="14">
        <v>0.0</v>
      </c>
      <c r="Q8" s="14">
        <v>0.0</v>
      </c>
      <c r="R8" s="14">
        <v>3.0</v>
      </c>
      <c r="S8" s="14">
        <v>3.0</v>
      </c>
      <c r="T8" s="21">
        <f t="shared" ref="T8:U8" si="16">F8+H8+J8+L8</f>
        <v>18</v>
      </c>
      <c r="U8" s="21">
        <f t="shared" si="16"/>
        <v>14</v>
      </c>
      <c r="V8" s="14">
        <v>10.0</v>
      </c>
      <c r="W8" s="14">
        <v>7.0</v>
      </c>
      <c r="X8" s="14">
        <v>1.0</v>
      </c>
      <c r="Y8" s="14">
        <v>1.0</v>
      </c>
      <c r="Z8" s="14">
        <v>0.0</v>
      </c>
      <c r="AA8" s="14">
        <v>0.0</v>
      </c>
      <c r="AB8" s="14">
        <v>0.0</v>
      </c>
      <c r="AC8" s="14">
        <v>0.0</v>
      </c>
      <c r="AD8" s="14">
        <v>7.0</v>
      </c>
      <c r="AE8" s="14">
        <v>6.0</v>
      </c>
      <c r="AF8" s="16">
        <f t="shared" ref="AF8:AG8" si="17">C8-F8-H8-J8-L8</f>
        <v>0</v>
      </c>
      <c r="AG8" s="16">
        <f t="shared" si="17"/>
        <v>0</v>
      </c>
      <c r="AH8" s="16">
        <f t="shared" si="7"/>
        <v>32</v>
      </c>
      <c r="AI8" s="16">
        <f t="shared" ref="AI8:AJ8" si="18">C8-V8-X8-Z8-AB8-AD8</f>
        <v>0</v>
      </c>
      <c r="AJ8" s="16">
        <f t="shared" si="18"/>
        <v>0</v>
      </c>
      <c r="AK8" s="16">
        <f t="shared" si="9"/>
        <v>32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15.0</v>
      </c>
      <c r="D9" s="14">
        <v>17.0</v>
      </c>
      <c r="E9" s="14">
        <v>32.0</v>
      </c>
      <c r="F9" s="14">
        <v>8.0</v>
      </c>
      <c r="G9" s="14">
        <v>11.0</v>
      </c>
      <c r="H9" s="14">
        <v>4.0</v>
      </c>
      <c r="I9" s="14">
        <v>5.0</v>
      </c>
      <c r="J9" s="14">
        <v>0.0</v>
      </c>
      <c r="K9" s="14">
        <v>0.0</v>
      </c>
      <c r="L9" s="14">
        <v>3.0</v>
      </c>
      <c r="M9" s="14">
        <v>1.0</v>
      </c>
      <c r="N9" s="14">
        <v>0.0</v>
      </c>
      <c r="O9" s="14">
        <v>0.0</v>
      </c>
      <c r="P9" s="14">
        <v>1.0</v>
      </c>
      <c r="Q9" s="14">
        <v>0.0</v>
      </c>
      <c r="R9" s="14">
        <v>3.0</v>
      </c>
      <c r="S9" s="14">
        <v>2.0</v>
      </c>
      <c r="T9" s="21">
        <f t="shared" ref="T9:U9" si="19">F9+H9+J9+L9</f>
        <v>15</v>
      </c>
      <c r="U9" s="21">
        <f t="shared" si="19"/>
        <v>17</v>
      </c>
      <c r="V9" s="14">
        <v>7.0</v>
      </c>
      <c r="W9" s="14">
        <v>10.0</v>
      </c>
      <c r="X9" s="14">
        <v>1.0</v>
      </c>
      <c r="Y9" s="14">
        <v>1.0</v>
      </c>
      <c r="Z9" s="14">
        <v>0.0</v>
      </c>
      <c r="AA9" s="14">
        <v>0.0</v>
      </c>
      <c r="AB9" s="14">
        <v>0.0</v>
      </c>
      <c r="AC9" s="14">
        <v>0.0</v>
      </c>
      <c r="AD9" s="14">
        <v>7.0</v>
      </c>
      <c r="AE9" s="14">
        <v>6.0</v>
      </c>
      <c r="AF9" s="16">
        <f t="shared" ref="AF9:AG9" si="20">C9-F9-H9-J9-L9</f>
        <v>0</v>
      </c>
      <c r="AG9" s="16">
        <f t="shared" si="20"/>
        <v>0</v>
      </c>
      <c r="AH9" s="16">
        <f t="shared" si="7"/>
        <v>32</v>
      </c>
      <c r="AI9" s="16">
        <f t="shared" ref="AI9:AJ9" si="21">C9-V9-X9-Z9-AB9-AD9</f>
        <v>0</v>
      </c>
      <c r="AJ9" s="16">
        <f t="shared" si="21"/>
        <v>0</v>
      </c>
      <c r="AK9" s="16">
        <f t="shared" si="9"/>
        <v>32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22.0</v>
      </c>
      <c r="D10" s="14">
        <v>12.0</v>
      </c>
      <c r="E10" s="14">
        <v>34.0</v>
      </c>
      <c r="F10" s="14">
        <v>13.0</v>
      </c>
      <c r="G10" s="14">
        <v>9.0</v>
      </c>
      <c r="H10" s="14">
        <v>7.0</v>
      </c>
      <c r="I10" s="14">
        <v>2.0</v>
      </c>
      <c r="J10" s="14">
        <v>0.0</v>
      </c>
      <c r="K10" s="14">
        <v>0.0</v>
      </c>
      <c r="L10" s="14">
        <v>2.0</v>
      </c>
      <c r="M10" s="14">
        <v>1.0</v>
      </c>
      <c r="N10" s="14">
        <v>0.0</v>
      </c>
      <c r="O10" s="14">
        <v>0.0</v>
      </c>
      <c r="P10" s="14">
        <v>0.0</v>
      </c>
      <c r="Q10" s="14">
        <v>1.0</v>
      </c>
      <c r="R10" s="14">
        <v>1.0</v>
      </c>
      <c r="S10" s="14">
        <v>1.0</v>
      </c>
      <c r="T10" s="21">
        <f t="shared" ref="T10:U10" si="22">F10+H10+J10+L10</f>
        <v>22</v>
      </c>
      <c r="U10" s="21">
        <f t="shared" si="22"/>
        <v>12</v>
      </c>
      <c r="V10" s="14">
        <v>15.0</v>
      </c>
      <c r="W10" s="14">
        <v>7.0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7.0</v>
      </c>
      <c r="AE10" s="14">
        <v>5.0</v>
      </c>
      <c r="AF10" s="16">
        <f t="shared" ref="AF10:AG10" si="23">C10-F10-H10-J10-L10</f>
        <v>0</v>
      </c>
      <c r="AG10" s="16">
        <f t="shared" si="23"/>
        <v>0</v>
      </c>
      <c r="AH10" s="16">
        <f t="shared" si="7"/>
        <v>34</v>
      </c>
      <c r="AI10" s="16">
        <f t="shared" ref="AI10:AJ10" si="24">C10-V10-X10-Z10-AB10-AD10</f>
        <v>0</v>
      </c>
      <c r="AJ10" s="16">
        <f t="shared" si="24"/>
        <v>0</v>
      </c>
      <c r="AK10" s="16">
        <f t="shared" si="9"/>
        <v>34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15.0</v>
      </c>
      <c r="D11" s="14">
        <v>20.0</v>
      </c>
      <c r="E11" s="14">
        <v>35.0</v>
      </c>
      <c r="F11" s="14">
        <v>10.0</v>
      </c>
      <c r="G11" s="14">
        <v>13.0</v>
      </c>
      <c r="H11" s="14">
        <v>1.0</v>
      </c>
      <c r="I11" s="14">
        <v>5.0</v>
      </c>
      <c r="J11" s="14">
        <v>0.0</v>
      </c>
      <c r="K11" s="14">
        <v>0.0</v>
      </c>
      <c r="L11" s="14">
        <v>4.0</v>
      </c>
      <c r="M11" s="14">
        <v>2.0</v>
      </c>
      <c r="N11" s="14">
        <v>0.0</v>
      </c>
      <c r="O11" s="14">
        <v>0.0</v>
      </c>
      <c r="P11" s="14">
        <v>0.0</v>
      </c>
      <c r="Q11" s="14">
        <v>0.0</v>
      </c>
      <c r="R11" s="14">
        <v>3.0</v>
      </c>
      <c r="S11" s="14">
        <v>3.0</v>
      </c>
      <c r="T11" s="21">
        <f t="shared" ref="T11:U11" si="25">F11+H11+J11+L11</f>
        <v>15</v>
      </c>
      <c r="U11" s="21">
        <f t="shared" si="25"/>
        <v>20</v>
      </c>
      <c r="V11" s="14">
        <v>8.0</v>
      </c>
      <c r="W11" s="14">
        <v>11.0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7.0</v>
      </c>
      <c r="AE11" s="14">
        <v>9.0</v>
      </c>
      <c r="AF11" s="16">
        <f t="shared" ref="AF11:AG11" si="26">C11-F11-H11-J11-L11</f>
        <v>0</v>
      </c>
      <c r="AG11" s="16">
        <f t="shared" si="26"/>
        <v>0</v>
      </c>
      <c r="AH11" s="16">
        <f t="shared" si="7"/>
        <v>35</v>
      </c>
      <c r="AI11" s="16">
        <f t="shared" ref="AI11:AJ11" si="27">C11-V11-X11-Z11-AB11-AD11</f>
        <v>0</v>
      </c>
      <c r="AJ11" s="16">
        <f t="shared" si="27"/>
        <v>0</v>
      </c>
      <c r="AK11" s="16">
        <f t="shared" si="9"/>
        <v>35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25.0</v>
      </c>
      <c r="D12" s="14">
        <v>16.0</v>
      </c>
      <c r="E12" s="14">
        <v>41.0</v>
      </c>
      <c r="F12" s="14">
        <v>19.0</v>
      </c>
      <c r="G12" s="14">
        <v>10.0</v>
      </c>
      <c r="H12" s="14">
        <v>6.0</v>
      </c>
      <c r="I12" s="14">
        <v>3.0</v>
      </c>
      <c r="J12" s="14">
        <v>0.0</v>
      </c>
      <c r="K12" s="14">
        <v>0.0</v>
      </c>
      <c r="L12" s="14">
        <v>0.0</v>
      </c>
      <c r="M12" s="14">
        <v>3.0</v>
      </c>
      <c r="N12" s="14">
        <v>0.0</v>
      </c>
      <c r="O12" s="14">
        <v>0.0</v>
      </c>
      <c r="P12" s="14">
        <v>1.0</v>
      </c>
      <c r="Q12" s="14">
        <v>1.0</v>
      </c>
      <c r="R12" s="14">
        <v>9.0</v>
      </c>
      <c r="S12" s="14">
        <v>3.0</v>
      </c>
      <c r="T12" s="21">
        <f t="shared" ref="T12:U12" si="28">F12+H12+J12+L12</f>
        <v>25</v>
      </c>
      <c r="U12" s="21">
        <f t="shared" si="28"/>
        <v>16</v>
      </c>
      <c r="V12" s="14">
        <v>10.0</v>
      </c>
      <c r="W12" s="14">
        <v>10.0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15.0</v>
      </c>
      <c r="AE12" s="14">
        <v>6.0</v>
      </c>
      <c r="AF12" s="16">
        <f t="shared" ref="AF12:AG12" si="29">C12-F12-H12-J12-L12</f>
        <v>0</v>
      </c>
      <c r="AG12" s="16">
        <f t="shared" si="29"/>
        <v>0</v>
      </c>
      <c r="AH12" s="16">
        <f t="shared" si="7"/>
        <v>41</v>
      </c>
      <c r="AI12" s="16">
        <f t="shared" ref="AI12:AJ12" si="30">C12-V12-X12-Z12-AB12-AD12</f>
        <v>0</v>
      </c>
      <c r="AJ12" s="16">
        <f t="shared" si="30"/>
        <v>0</v>
      </c>
      <c r="AK12" s="16">
        <f t="shared" si="9"/>
        <v>41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25.0</v>
      </c>
      <c r="D13" s="14">
        <v>13.0</v>
      </c>
      <c r="E13" s="14">
        <f>SUM(C13:D13)</f>
        <v>38</v>
      </c>
      <c r="F13" s="14">
        <v>15.0</v>
      </c>
      <c r="G13" s="14">
        <v>11.0</v>
      </c>
      <c r="H13" s="14">
        <v>5.0</v>
      </c>
      <c r="I13" s="14">
        <v>2.0</v>
      </c>
      <c r="J13" s="14">
        <v>0.0</v>
      </c>
      <c r="K13" s="14">
        <v>0.0</v>
      </c>
      <c r="L13" s="14">
        <v>5.0</v>
      </c>
      <c r="M13" s="14">
        <v>0.0</v>
      </c>
      <c r="N13" s="14">
        <v>0.0</v>
      </c>
      <c r="O13" s="14">
        <v>0.0</v>
      </c>
      <c r="P13" s="14">
        <v>2.0</v>
      </c>
      <c r="Q13" s="14">
        <v>1.0</v>
      </c>
      <c r="R13" s="14">
        <v>0.0</v>
      </c>
      <c r="S13" s="14">
        <v>0.0</v>
      </c>
      <c r="T13" s="14">
        <v>25.0</v>
      </c>
      <c r="U13" s="14">
        <f>G13+I13+K13+M13+S13</f>
        <v>13</v>
      </c>
      <c r="V13" s="14">
        <v>12.0</v>
      </c>
      <c r="W13" s="14">
        <v>11.0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13.0</v>
      </c>
      <c r="AE13" s="14">
        <v>2.0</v>
      </c>
      <c r="AF13" s="16">
        <f t="shared" ref="AF13:AG13" si="31">C13-F13-H13-J13-L13</f>
        <v>0</v>
      </c>
      <c r="AG13" s="16">
        <f t="shared" si="31"/>
        <v>0</v>
      </c>
      <c r="AH13" s="16">
        <f t="shared" si="7"/>
        <v>38</v>
      </c>
      <c r="AI13" s="16">
        <f t="shared" ref="AI13:AJ13" si="32">C13-V13-X13-Z13-AB13-AD13</f>
        <v>0</v>
      </c>
      <c r="AJ13" s="16">
        <f t="shared" si="32"/>
        <v>0</v>
      </c>
      <c r="AK13" s="16">
        <f t="shared" si="9"/>
        <v>38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18.0</v>
      </c>
      <c r="D14" s="15">
        <v>23.0</v>
      </c>
      <c r="E14" s="15">
        <v>41.0</v>
      </c>
      <c r="F14" s="15">
        <v>12.0</v>
      </c>
      <c r="G14" s="15">
        <v>17.0</v>
      </c>
      <c r="H14" s="15">
        <v>6.0</v>
      </c>
      <c r="I14" s="15">
        <v>2.0</v>
      </c>
      <c r="J14" s="15">
        <v>0.0</v>
      </c>
      <c r="K14" s="15">
        <v>0.0</v>
      </c>
      <c r="L14" s="15">
        <v>0.0</v>
      </c>
      <c r="M14" s="15">
        <v>4.0</v>
      </c>
      <c r="N14" s="15">
        <v>0.0</v>
      </c>
      <c r="O14" s="15">
        <v>0.0</v>
      </c>
      <c r="P14" s="15">
        <v>0.0</v>
      </c>
      <c r="Q14" s="15">
        <v>0.0</v>
      </c>
      <c r="R14" s="15">
        <v>4.0</v>
      </c>
      <c r="S14" s="15">
        <v>3.0</v>
      </c>
      <c r="T14" s="21">
        <f t="shared" ref="T14:U14" si="33">F14+H14+J14+L14</f>
        <v>18</v>
      </c>
      <c r="U14" s="21">
        <f t="shared" si="33"/>
        <v>23</v>
      </c>
      <c r="V14" s="15">
        <v>4.0</v>
      </c>
      <c r="W14" s="15">
        <v>13.0</v>
      </c>
      <c r="X14" s="15">
        <v>1.0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13.0</v>
      </c>
      <c r="AE14" s="15">
        <v>10.0</v>
      </c>
      <c r="AF14" s="16">
        <f t="shared" ref="AF14:AG14" si="34">C14-F14-H14-J14-L14</f>
        <v>0</v>
      </c>
      <c r="AG14" s="16">
        <f t="shared" si="34"/>
        <v>0</v>
      </c>
      <c r="AH14" s="16">
        <f t="shared" si="7"/>
        <v>41</v>
      </c>
      <c r="AI14" s="16">
        <f t="shared" ref="AI14:AJ14" si="35">C14-V14-X14-Z14-AB14-AD14</f>
        <v>0</v>
      </c>
      <c r="AJ14" s="16">
        <f t="shared" si="35"/>
        <v>0</v>
      </c>
      <c r="AK14" s="16">
        <f t="shared" si="9"/>
        <v>41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16.0</v>
      </c>
      <c r="D15" s="15">
        <v>22.0</v>
      </c>
      <c r="E15" s="15">
        <v>38.0</v>
      </c>
      <c r="F15" s="15">
        <v>11.0</v>
      </c>
      <c r="G15" s="15">
        <v>10.0</v>
      </c>
      <c r="H15" s="15">
        <v>0.0</v>
      </c>
      <c r="I15" s="15">
        <v>8.0</v>
      </c>
      <c r="J15" s="15">
        <v>1.0</v>
      </c>
      <c r="K15" s="15">
        <v>0.0</v>
      </c>
      <c r="L15" s="15">
        <v>4.0</v>
      </c>
      <c r="M15" s="15">
        <v>4.0</v>
      </c>
      <c r="N15" s="15">
        <v>0.0</v>
      </c>
      <c r="O15" s="15">
        <v>0.0</v>
      </c>
      <c r="P15" s="15">
        <v>0.0</v>
      </c>
      <c r="Q15" s="15">
        <v>0.0</v>
      </c>
      <c r="R15" s="15">
        <v>4.0</v>
      </c>
      <c r="S15" s="15">
        <v>3.0</v>
      </c>
      <c r="T15" s="21">
        <f t="shared" ref="T15:U15" si="36">F15+H15+J15+L15</f>
        <v>16</v>
      </c>
      <c r="U15" s="21">
        <f t="shared" si="36"/>
        <v>22</v>
      </c>
      <c r="V15" s="15">
        <v>10.0</v>
      </c>
      <c r="W15" s="15">
        <v>9.0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6.0</v>
      </c>
      <c r="AE15" s="15">
        <v>13.0</v>
      </c>
      <c r="AF15" s="16">
        <f t="shared" ref="AF15:AG15" si="37">C15-F15-H15-J15-L15</f>
        <v>0</v>
      </c>
      <c r="AG15" s="16">
        <f t="shared" si="37"/>
        <v>0</v>
      </c>
      <c r="AH15" s="16">
        <f t="shared" si="7"/>
        <v>38</v>
      </c>
      <c r="AI15" s="16">
        <f t="shared" ref="AI15:AJ15" si="38">C15-V15-X15-Z15-AB15-AD15</f>
        <v>0</v>
      </c>
      <c r="AJ15" s="16">
        <f t="shared" si="38"/>
        <v>0</v>
      </c>
      <c r="AK15" s="16">
        <f t="shared" si="9"/>
        <v>38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27.0</v>
      </c>
      <c r="D16" s="15">
        <v>14.0</v>
      </c>
      <c r="E16" s="15">
        <v>41.0</v>
      </c>
      <c r="F16" s="15">
        <v>16.0</v>
      </c>
      <c r="G16" s="15">
        <v>8.0</v>
      </c>
      <c r="H16" s="15">
        <v>8.0</v>
      </c>
      <c r="I16" s="15">
        <v>4.0</v>
      </c>
      <c r="J16" s="15">
        <v>0.0</v>
      </c>
      <c r="K16" s="15">
        <v>0.0</v>
      </c>
      <c r="L16" s="15">
        <v>3.0</v>
      </c>
      <c r="M16" s="15">
        <v>2.0</v>
      </c>
      <c r="N16" s="15">
        <v>0.0</v>
      </c>
      <c r="O16" s="15">
        <v>0.0</v>
      </c>
      <c r="P16" s="15">
        <v>1.0</v>
      </c>
      <c r="Q16" s="15">
        <v>0.0</v>
      </c>
      <c r="R16" s="15">
        <v>7.0</v>
      </c>
      <c r="S16" s="15">
        <v>3.0</v>
      </c>
      <c r="T16" s="21">
        <f t="shared" ref="T16:U16" si="39">F16+H16+J16+L16</f>
        <v>27</v>
      </c>
      <c r="U16" s="21">
        <f t="shared" si="39"/>
        <v>14</v>
      </c>
      <c r="V16" s="15">
        <v>11.0</v>
      </c>
      <c r="W16" s="15">
        <v>6.0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16.0</v>
      </c>
      <c r="AE16" s="15">
        <v>8.0</v>
      </c>
      <c r="AF16" s="16">
        <f t="shared" ref="AF16:AG16" si="40">C16-F16-H16-J16-L16</f>
        <v>0</v>
      </c>
      <c r="AG16" s="16">
        <f t="shared" si="40"/>
        <v>0</v>
      </c>
      <c r="AH16" s="16">
        <f t="shared" si="7"/>
        <v>41</v>
      </c>
      <c r="AI16" s="16">
        <f t="shared" ref="AI16:AJ16" si="41">C16-V16-X16-Z16-AB16-AD16</f>
        <v>0</v>
      </c>
      <c r="AJ16" s="16">
        <f t="shared" si="41"/>
        <v>0</v>
      </c>
      <c r="AK16" s="16">
        <f t="shared" si="9"/>
        <v>41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57</v>
      </c>
      <c r="C17" s="15">
        <v>25.0</v>
      </c>
      <c r="D17" s="15">
        <v>17.0</v>
      </c>
      <c r="E17" s="15">
        <f>SUM(C17:D17)</f>
        <v>42</v>
      </c>
      <c r="F17" s="15">
        <v>14.0</v>
      </c>
      <c r="G17" s="15">
        <v>12.0</v>
      </c>
      <c r="H17" s="15">
        <v>8.0</v>
      </c>
      <c r="I17" s="15">
        <v>2.0</v>
      </c>
      <c r="J17" s="15">
        <v>0.0</v>
      </c>
      <c r="K17" s="15">
        <v>0.0</v>
      </c>
      <c r="L17" s="15">
        <v>3.0</v>
      </c>
      <c r="M17" s="15">
        <v>3.0</v>
      </c>
      <c r="N17" s="15">
        <v>0.0</v>
      </c>
      <c r="O17" s="15">
        <v>0.0</v>
      </c>
      <c r="P17" s="15">
        <v>0.0</v>
      </c>
      <c r="Q17" s="15">
        <v>1.0</v>
      </c>
      <c r="R17" s="15">
        <v>18.0</v>
      </c>
      <c r="S17" s="15">
        <v>9.0</v>
      </c>
      <c r="T17" s="21">
        <f t="shared" ref="T17:U17" si="42">F17+H17+J17+L17</f>
        <v>25</v>
      </c>
      <c r="U17" s="21">
        <f t="shared" si="42"/>
        <v>17</v>
      </c>
      <c r="V17" s="15">
        <v>7.0</v>
      </c>
      <c r="W17" s="15">
        <v>9.0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18.0</v>
      </c>
      <c r="AE17" s="15">
        <v>8.0</v>
      </c>
      <c r="AF17" s="16">
        <f t="shared" ref="AF17:AG17" si="43">C17-F17-H17-J17-L17</f>
        <v>0</v>
      </c>
      <c r="AG17" s="16">
        <f t="shared" si="43"/>
        <v>0</v>
      </c>
      <c r="AH17" s="16">
        <f t="shared" si="7"/>
        <v>42</v>
      </c>
      <c r="AI17" s="16">
        <f t="shared" ref="AI17:AJ17" si="44">C17-V17-X17-Z17-AB17-AD17</f>
        <v>0</v>
      </c>
      <c r="AJ17" s="16">
        <f t="shared" si="44"/>
        <v>0</v>
      </c>
      <c r="AK17" s="16">
        <f t="shared" si="9"/>
        <v>42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23.0</v>
      </c>
      <c r="D18" s="15">
        <v>14.0</v>
      </c>
      <c r="E18" s="15">
        <v>37.0</v>
      </c>
      <c r="F18" s="15">
        <v>14.0</v>
      </c>
      <c r="G18" s="15">
        <v>7.0</v>
      </c>
      <c r="H18" s="15">
        <v>7.0</v>
      </c>
      <c r="I18" s="15">
        <v>5.0</v>
      </c>
      <c r="J18" s="15">
        <v>0.0</v>
      </c>
      <c r="K18" s="15">
        <v>0.0</v>
      </c>
      <c r="L18" s="15">
        <v>2.0</v>
      </c>
      <c r="M18" s="15">
        <v>2.0</v>
      </c>
      <c r="N18" s="15">
        <v>0.0</v>
      </c>
      <c r="O18" s="15">
        <v>0.0</v>
      </c>
      <c r="P18" s="15">
        <v>1.0</v>
      </c>
      <c r="Q18" s="15">
        <v>0.0</v>
      </c>
      <c r="R18" s="15">
        <v>13.0</v>
      </c>
      <c r="S18" s="15">
        <v>6.0</v>
      </c>
      <c r="T18" s="21">
        <f t="shared" ref="T18:U18" si="45">F18+H18+J18+L18</f>
        <v>23</v>
      </c>
      <c r="U18" s="21">
        <f t="shared" si="45"/>
        <v>14</v>
      </c>
      <c r="V18" s="15">
        <v>9.0</v>
      </c>
      <c r="W18" s="15">
        <v>5.0</v>
      </c>
      <c r="X18" s="15"/>
      <c r="Y18" s="15"/>
      <c r="Z18" s="15"/>
      <c r="AA18" s="15"/>
      <c r="AB18" s="15"/>
      <c r="AC18" s="15"/>
      <c r="AD18" s="15">
        <v>14.0</v>
      </c>
      <c r="AE18" s="15">
        <v>9.0</v>
      </c>
      <c r="AF18" s="16">
        <f t="shared" ref="AF18:AG18" si="46">C18-F18-H18-J18-L18</f>
        <v>0</v>
      </c>
      <c r="AG18" s="16">
        <f t="shared" si="46"/>
        <v>0</v>
      </c>
      <c r="AH18" s="16">
        <f t="shared" si="7"/>
        <v>37</v>
      </c>
      <c r="AI18" s="16">
        <f t="shared" ref="AI18:AJ18" si="47">C18-V18-X18-Z18-AB18-AD18</f>
        <v>0</v>
      </c>
      <c r="AJ18" s="16">
        <f t="shared" si="47"/>
        <v>0</v>
      </c>
      <c r="AK18" s="16">
        <f t="shared" si="9"/>
        <v>37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21.0</v>
      </c>
      <c r="D19" s="15">
        <v>17.0</v>
      </c>
      <c r="E19" s="15">
        <f>SUM(C19:D19)</f>
        <v>38</v>
      </c>
      <c r="F19" s="15">
        <v>12.0</v>
      </c>
      <c r="G19" s="15">
        <v>13.0</v>
      </c>
      <c r="H19" s="15">
        <v>3.0</v>
      </c>
      <c r="I19" s="15">
        <v>4.0</v>
      </c>
      <c r="J19" s="15">
        <v>0.0</v>
      </c>
      <c r="K19" s="15">
        <v>0.0</v>
      </c>
      <c r="L19" s="15">
        <v>6.0</v>
      </c>
      <c r="M19" s="15">
        <v>0.0</v>
      </c>
      <c r="N19" s="15">
        <v>0.0</v>
      </c>
      <c r="O19" s="15">
        <v>1.0</v>
      </c>
      <c r="P19" s="15">
        <v>0.0</v>
      </c>
      <c r="Q19" s="15">
        <v>0.0</v>
      </c>
      <c r="R19" s="15">
        <v>12.0</v>
      </c>
      <c r="S19" s="15">
        <v>2.0</v>
      </c>
      <c r="T19" s="21">
        <f t="shared" ref="T19:U19" si="48">F19+H19+J19+L19</f>
        <v>21</v>
      </c>
      <c r="U19" s="21">
        <f t="shared" si="48"/>
        <v>17</v>
      </c>
      <c r="V19" s="15">
        <v>10.0</v>
      </c>
      <c r="W19" s="15">
        <v>8.0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11.0</v>
      </c>
      <c r="AE19" s="15">
        <v>9.0</v>
      </c>
      <c r="AF19" s="16">
        <f t="shared" ref="AF19:AG19" si="49">C19-F19-H19-J19-L19</f>
        <v>0</v>
      </c>
      <c r="AG19" s="16">
        <f t="shared" si="49"/>
        <v>0</v>
      </c>
      <c r="AH19" s="16">
        <f t="shared" si="7"/>
        <v>38</v>
      </c>
      <c r="AI19" s="16">
        <f t="shared" ref="AI19:AJ19" si="50">C19-V19-X19-Z19-AB19-AD19</f>
        <v>0</v>
      </c>
      <c r="AJ19" s="16">
        <f t="shared" si="50"/>
        <v>0</v>
      </c>
      <c r="AK19" s="16">
        <f t="shared" si="9"/>
        <v>38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21.0</v>
      </c>
      <c r="D20" s="15">
        <v>15.0</v>
      </c>
      <c r="E20" s="15">
        <v>36.0</v>
      </c>
      <c r="F20" s="15">
        <v>14.0</v>
      </c>
      <c r="G20" s="15">
        <v>12.0</v>
      </c>
      <c r="H20" s="15">
        <v>3.0</v>
      </c>
      <c r="I20" s="15">
        <v>2.0</v>
      </c>
      <c r="J20" s="15">
        <v>0.0</v>
      </c>
      <c r="K20" s="15">
        <v>0.0</v>
      </c>
      <c r="L20" s="15">
        <v>4.0</v>
      </c>
      <c r="M20" s="15">
        <v>1.0</v>
      </c>
      <c r="N20" s="15">
        <v>0.0</v>
      </c>
      <c r="O20" s="15">
        <v>0.0</v>
      </c>
      <c r="P20" s="15">
        <v>0.0</v>
      </c>
      <c r="Q20" s="15">
        <v>0.0</v>
      </c>
      <c r="R20" s="15">
        <v>12.0</v>
      </c>
      <c r="S20" s="15">
        <v>7.0</v>
      </c>
      <c r="T20" s="21">
        <f t="shared" ref="T20:U20" si="51">F20+H20+J20+L20</f>
        <v>21</v>
      </c>
      <c r="U20" s="21">
        <f t="shared" si="51"/>
        <v>15</v>
      </c>
      <c r="V20" s="15">
        <v>8.0</v>
      </c>
      <c r="W20" s="15">
        <v>5.0</v>
      </c>
      <c r="X20" s="15"/>
      <c r="Y20" s="15"/>
      <c r="Z20" s="15"/>
      <c r="AA20" s="15"/>
      <c r="AB20" s="15"/>
      <c r="AC20" s="15"/>
      <c r="AD20" s="15">
        <v>13.0</v>
      </c>
      <c r="AE20" s="15">
        <v>10.0</v>
      </c>
      <c r="AF20" s="16">
        <f t="shared" ref="AF20:AG20" si="52">C20-F20-H20-J20-L20</f>
        <v>0</v>
      </c>
      <c r="AG20" s="16">
        <f t="shared" si="52"/>
        <v>0</v>
      </c>
      <c r="AH20" s="16">
        <f t="shared" si="7"/>
        <v>36</v>
      </c>
      <c r="AI20" s="16">
        <f t="shared" ref="AI20:AJ20" si="53">C20-V20-X20-Z20-AB20-AD20</f>
        <v>0</v>
      </c>
      <c r="AJ20" s="16">
        <f t="shared" si="53"/>
        <v>0</v>
      </c>
      <c r="AK20" s="16">
        <f t="shared" si="9"/>
        <v>36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74</v>
      </c>
      <c r="C21" s="15">
        <v>24.0</v>
      </c>
      <c r="D21" s="15">
        <v>12.0</v>
      </c>
      <c r="E21" s="15">
        <v>36.0</v>
      </c>
      <c r="F21" s="15">
        <v>16.0</v>
      </c>
      <c r="G21" s="15">
        <v>7.0</v>
      </c>
      <c r="H21" s="15">
        <v>3.0</v>
      </c>
      <c r="I21" s="15">
        <v>4.0</v>
      </c>
      <c r="J21" s="15">
        <v>0.0</v>
      </c>
      <c r="K21" s="15">
        <v>0.0</v>
      </c>
      <c r="L21" s="15">
        <v>5.0</v>
      </c>
      <c r="M21" s="15">
        <v>1.0</v>
      </c>
      <c r="N21" s="15">
        <v>0.0</v>
      </c>
      <c r="O21" s="15">
        <v>0.0</v>
      </c>
      <c r="P21" s="15">
        <v>2.0</v>
      </c>
      <c r="Q21" s="15">
        <v>1.0</v>
      </c>
      <c r="R21" s="15">
        <v>7.0</v>
      </c>
      <c r="S21" s="15">
        <v>4.0</v>
      </c>
      <c r="T21" s="15">
        <v>24.0</v>
      </c>
      <c r="U21" s="15">
        <v>12.0</v>
      </c>
      <c r="V21" s="15">
        <v>12.0</v>
      </c>
      <c r="W21" s="15">
        <v>9.0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12.0</v>
      </c>
      <c r="AE21" s="15">
        <v>3.0</v>
      </c>
      <c r="AF21" s="16">
        <f t="shared" ref="AF21:AG21" si="54">C21-F21-H21-J21-L21</f>
        <v>0</v>
      </c>
      <c r="AG21" s="16">
        <f t="shared" si="54"/>
        <v>0</v>
      </c>
      <c r="AH21" s="16">
        <f t="shared" si="7"/>
        <v>36</v>
      </c>
      <c r="AI21" s="16">
        <f t="shared" ref="AI21:AJ21" si="55">C21-V21-X21-Z21-AB21-AD21</f>
        <v>0</v>
      </c>
      <c r="AJ21" s="16">
        <f t="shared" si="55"/>
        <v>0</v>
      </c>
      <c r="AK21" s="16">
        <f t="shared" si="9"/>
        <v>36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12.0</v>
      </c>
      <c r="D22" s="15">
        <v>16.0</v>
      </c>
      <c r="E22" s="15">
        <v>28.0</v>
      </c>
      <c r="F22" s="15">
        <v>8.0</v>
      </c>
      <c r="G22" s="15">
        <v>12.0</v>
      </c>
      <c r="H22" s="15">
        <v>1.0</v>
      </c>
      <c r="I22" s="15">
        <v>4.0</v>
      </c>
      <c r="J22" s="15">
        <v>0.0</v>
      </c>
      <c r="K22" s="15">
        <v>0.0</v>
      </c>
      <c r="L22" s="15">
        <v>3.0</v>
      </c>
      <c r="M22" s="15">
        <v>0.0</v>
      </c>
      <c r="N22" s="15">
        <v>0.0</v>
      </c>
      <c r="O22" s="15">
        <v>0.0</v>
      </c>
      <c r="P22" s="15">
        <v>2.0</v>
      </c>
      <c r="Q22" s="15">
        <v>0.0</v>
      </c>
      <c r="R22" s="15">
        <v>5.0</v>
      </c>
      <c r="S22" s="15">
        <v>6.0</v>
      </c>
      <c r="T22" s="21">
        <v>12.0</v>
      </c>
      <c r="U22" s="21">
        <v>16.0</v>
      </c>
      <c r="V22" s="15">
        <v>9.0</v>
      </c>
      <c r="W22" s="15">
        <v>9.0</v>
      </c>
      <c r="X22" s="15">
        <v>0.0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3.0</v>
      </c>
      <c r="AE22" s="15">
        <v>7.0</v>
      </c>
      <c r="AF22" s="16">
        <f t="shared" ref="AF22:AG22" si="56">C22-F22-H22-J22-L22</f>
        <v>0</v>
      </c>
      <c r="AG22" s="16">
        <f t="shared" si="56"/>
        <v>0</v>
      </c>
      <c r="AH22" s="16">
        <f t="shared" si="7"/>
        <v>28</v>
      </c>
      <c r="AI22" s="16">
        <f t="shared" ref="AI22:AJ22" si="57">C22-V22-X22-Z22-AB22-AD22</f>
        <v>0</v>
      </c>
      <c r="AJ22" s="16">
        <f t="shared" si="57"/>
        <v>0</v>
      </c>
      <c r="AK22" s="16">
        <f t="shared" si="9"/>
        <v>28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9.0</v>
      </c>
      <c r="D23" s="15">
        <v>15.0</v>
      </c>
      <c r="E23" s="15">
        <v>24.0</v>
      </c>
      <c r="F23" s="15">
        <v>8.0</v>
      </c>
      <c r="G23" s="15">
        <v>5.0</v>
      </c>
      <c r="H23" s="15">
        <v>1.0</v>
      </c>
      <c r="I23" s="15">
        <v>3.0</v>
      </c>
      <c r="J23" s="15">
        <v>0.0</v>
      </c>
      <c r="K23" s="15">
        <v>0.0</v>
      </c>
      <c r="L23" s="15">
        <v>0.0</v>
      </c>
      <c r="M23" s="15">
        <v>7.0</v>
      </c>
      <c r="N23" s="15">
        <v>0.0</v>
      </c>
      <c r="O23" s="15">
        <v>0.0</v>
      </c>
      <c r="P23" s="15">
        <v>0.0</v>
      </c>
      <c r="Q23" s="15">
        <v>0.0</v>
      </c>
      <c r="R23" s="15">
        <v>6.0</v>
      </c>
      <c r="S23" s="15">
        <v>2.0</v>
      </c>
      <c r="T23" s="15">
        <f t="shared" ref="T23:U23" si="58">F23+H23+J23+L23</f>
        <v>9</v>
      </c>
      <c r="U23" s="15">
        <f t="shared" si="58"/>
        <v>15</v>
      </c>
      <c r="V23" s="15">
        <v>3.0</v>
      </c>
      <c r="W23" s="15">
        <v>10.0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9">C23-F23-H23-J23-L23</f>
        <v>0</v>
      </c>
      <c r="AG23" s="16">
        <f t="shared" si="59"/>
        <v>0</v>
      </c>
      <c r="AH23" s="16">
        <f t="shared" si="7"/>
        <v>24</v>
      </c>
      <c r="AI23" s="16">
        <f t="shared" ref="AI23:AJ23" si="60">C23-V23-X23-Z23-AB23-AD23</f>
        <v>0</v>
      </c>
      <c r="AJ23" s="16">
        <f t="shared" si="60"/>
        <v>0</v>
      </c>
      <c r="AK23" s="16">
        <f t="shared" si="9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12.0</v>
      </c>
      <c r="D24" s="21">
        <v>21.0</v>
      </c>
      <c r="E24" s="21">
        <f>SUM(C24:D24)</f>
        <v>33</v>
      </c>
      <c r="F24" s="21">
        <v>7.0</v>
      </c>
      <c r="G24" s="21">
        <v>17.0</v>
      </c>
      <c r="H24" s="21">
        <v>1.0</v>
      </c>
      <c r="I24" s="21">
        <v>0.0</v>
      </c>
      <c r="J24" s="21">
        <v>0.0</v>
      </c>
      <c r="K24" s="21">
        <v>0.0</v>
      </c>
      <c r="L24" s="21">
        <v>4.0</v>
      </c>
      <c r="M24" s="21">
        <v>4.0</v>
      </c>
      <c r="N24" s="21">
        <v>0.0</v>
      </c>
      <c r="O24" s="21">
        <v>0.0</v>
      </c>
      <c r="P24" s="21">
        <v>0.0</v>
      </c>
      <c r="Q24" s="21">
        <v>1.0</v>
      </c>
      <c r="R24" s="21">
        <v>3.0</v>
      </c>
      <c r="S24" s="21">
        <v>9.0</v>
      </c>
      <c r="T24" s="21">
        <f t="shared" ref="T24:U24" si="61">F24+H24+J24+L24</f>
        <v>12</v>
      </c>
      <c r="U24" s="21">
        <f t="shared" si="61"/>
        <v>21</v>
      </c>
      <c r="V24" s="21">
        <v>6.0</v>
      </c>
      <c r="W24" s="21">
        <v>10.0</v>
      </c>
      <c r="X24" s="21">
        <v>1.0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5.0</v>
      </c>
      <c r="AE24" s="21">
        <v>11.0</v>
      </c>
      <c r="AF24" s="16">
        <f t="shared" ref="AF24:AG24" si="62">C24-F24-H24-J24-L24</f>
        <v>0</v>
      </c>
      <c r="AG24" s="16">
        <f t="shared" si="62"/>
        <v>0</v>
      </c>
      <c r="AH24" s="16">
        <f t="shared" si="7"/>
        <v>33</v>
      </c>
      <c r="AI24" s="16">
        <f t="shared" ref="AI24:AJ24" si="63">C24-V24-X24-Z24-AB24-AD24</f>
        <v>0</v>
      </c>
      <c r="AJ24" s="16">
        <f t="shared" si="63"/>
        <v>0</v>
      </c>
      <c r="AK24" s="16">
        <f t="shared" si="9"/>
        <v>33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14.0</v>
      </c>
      <c r="D25" s="21">
        <v>10.0</v>
      </c>
      <c r="E25" s="21">
        <v>24.0</v>
      </c>
      <c r="F25" s="21">
        <v>11.0</v>
      </c>
      <c r="G25" s="21">
        <v>4.0</v>
      </c>
      <c r="H25" s="21">
        <v>3.0</v>
      </c>
      <c r="I25" s="21">
        <v>4.0</v>
      </c>
      <c r="J25" s="21">
        <v>0.0</v>
      </c>
      <c r="K25" s="21">
        <v>0.0</v>
      </c>
      <c r="L25" s="21">
        <v>0.0</v>
      </c>
      <c r="M25" s="21">
        <v>2.0</v>
      </c>
      <c r="N25" s="21">
        <v>0.0</v>
      </c>
      <c r="O25" s="21">
        <v>0.0</v>
      </c>
      <c r="P25" s="21">
        <v>0.0</v>
      </c>
      <c r="Q25" s="21">
        <v>0.0</v>
      </c>
      <c r="R25" s="21">
        <v>5.0</v>
      </c>
      <c r="S25" s="21">
        <v>2.0</v>
      </c>
      <c r="T25" s="21">
        <f t="shared" ref="T25:U25" si="64">F25+H25+J25+L25</f>
        <v>14</v>
      </c>
      <c r="U25" s="21">
        <f t="shared" si="64"/>
        <v>10</v>
      </c>
      <c r="V25" s="21">
        <v>5.0</v>
      </c>
      <c r="W25" s="21">
        <v>5.0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9.0</v>
      </c>
      <c r="AE25" s="21">
        <v>5.0</v>
      </c>
      <c r="AF25" s="16">
        <f t="shared" ref="AF25:AG25" si="65">C25-F25-H25-J25-L25</f>
        <v>0</v>
      </c>
      <c r="AG25" s="16">
        <f t="shared" si="65"/>
        <v>0</v>
      </c>
      <c r="AH25" s="16">
        <f t="shared" si="7"/>
        <v>24</v>
      </c>
      <c r="AI25" s="16">
        <f t="shared" ref="AI25:AJ25" si="66">C25-V25-X25-Z25-AB25-AD25</f>
        <v>0</v>
      </c>
      <c r="AJ25" s="16">
        <f t="shared" si="66"/>
        <v>0</v>
      </c>
      <c r="AK25" s="16">
        <f t="shared" si="9"/>
        <v>24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75</v>
      </c>
      <c r="C26" s="24">
        <v>7.0</v>
      </c>
      <c r="D26" s="24">
        <v>14.0</v>
      </c>
      <c r="E26" s="24">
        <f t="shared" ref="E26:E28" si="70">SUM(C26:D26)</f>
        <v>21</v>
      </c>
      <c r="F26" s="24">
        <v>5.0</v>
      </c>
      <c r="G26" s="24">
        <v>10.0</v>
      </c>
      <c r="H26" s="24">
        <v>0.0</v>
      </c>
      <c r="I26" s="24">
        <v>4.0</v>
      </c>
      <c r="J26" s="24">
        <v>0.0</v>
      </c>
      <c r="K26" s="24">
        <v>0.0</v>
      </c>
      <c r="L26" s="24">
        <v>2.0</v>
      </c>
      <c r="M26" s="24">
        <v>0.0</v>
      </c>
      <c r="N26" s="24">
        <v>0.0</v>
      </c>
      <c r="O26" s="24">
        <v>0.0</v>
      </c>
      <c r="P26" s="24">
        <v>0.0</v>
      </c>
      <c r="Q26" s="24">
        <v>0.0</v>
      </c>
      <c r="R26" s="24">
        <v>1.0</v>
      </c>
      <c r="S26" s="24">
        <v>6.0</v>
      </c>
      <c r="T26" s="21">
        <f t="shared" ref="T26:U26" si="67">F26+H26+J26+L26</f>
        <v>7</v>
      </c>
      <c r="U26" s="21">
        <f t="shared" si="67"/>
        <v>14</v>
      </c>
      <c r="V26" s="24">
        <v>4.0</v>
      </c>
      <c r="W26" s="24">
        <v>4.0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3.0</v>
      </c>
      <c r="AE26" s="24">
        <v>10.0</v>
      </c>
      <c r="AF26" s="16">
        <f t="shared" ref="AF26:AG26" si="68">C26-F26-H26-J26-L26</f>
        <v>0</v>
      </c>
      <c r="AG26" s="16">
        <f t="shared" si="68"/>
        <v>0</v>
      </c>
      <c r="AH26" s="25">
        <f t="shared" si="7"/>
        <v>21</v>
      </c>
      <c r="AI26" s="16">
        <f t="shared" ref="AI26:AJ26" si="69">C26-V26-X26-Z26-AB26-AD26</f>
        <v>0</v>
      </c>
      <c r="AJ26" s="16">
        <f t="shared" si="69"/>
        <v>0</v>
      </c>
      <c r="AK26" s="25">
        <f t="shared" si="9"/>
        <v>21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5.0</v>
      </c>
      <c r="D27" s="28">
        <v>6.0</v>
      </c>
      <c r="E27" s="28">
        <f t="shared" si="70"/>
        <v>11</v>
      </c>
      <c r="F27" s="28">
        <v>2.0</v>
      </c>
      <c r="G27" s="28">
        <v>5.0</v>
      </c>
      <c r="H27" s="28">
        <v>2.0</v>
      </c>
      <c r="I27" s="28">
        <v>0.0</v>
      </c>
      <c r="J27" s="28">
        <v>0.0</v>
      </c>
      <c r="K27" s="28">
        <v>0.0</v>
      </c>
      <c r="L27" s="28">
        <v>1.0</v>
      </c>
      <c r="M27" s="28">
        <v>1.0</v>
      </c>
      <c r="N27" s="28">
        <v>0.0</v>
      </c>
      <c r="O27" s="28">
        <v>0.0</v>
      </c>
      <c r="P27" s="28">
        <v>0.0</v>
      </c>
      <c r="Q27" s="28">
        <v>0.0</v>
      </c>
      <c r="R27" s="28">
        <v>4.0</v>
      </c>
      <c r="S27" s="28">
        <v>3.0</v>
      </c>
      <c r="T27" s="21">
        <f t="shared" ref="T27:U27" si="71">F27+H27+J27+L27</f>
        <v>5</v>
      </c>
      <c r="U27" s="21">
        <f t="shared" si="71"/>
        <v>6</v>
      </c>
      <c r="V27" s="28">
        <v>3.0</v>
      </c>
      <c r="W27" s="28">
        <v>4.0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>
        <v>0.0</v>
      </c>
      <c r="AD27" s="28">
        <v>2.0</v>
      </c>
      <c r="AE27" s="28">
        <v>2.0</v>
      </c>
      <c r="AF27" s="16">
        <f t="shared" ref="AF27:AG27" si="72">C27-F27-H27-J27-L27</f>
        <v>0</v>
      </c>
      <c r="AG27" s="16">
        <f t="shared" si="72"/>
        <v>0</v>
      </c>
      <c r="AH27" s="29">
        <f t="shared" si="7"/>
        <v>11</v>
      </c>
      <c r="AI27" s="16">
        <f t="shared" ref="AI27:AJ27" si="73">C27-V27-X27-Z27-AB27-AD27</f>
        <v>0</v>
      </c>
      <c r="AJ27" s="16">
        <f t="shared" si="73"/>
        <v>0</v>
      </c>
      <c r="AK27" s="29">
        <f t="shared" si="9"/>
        <v>11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74">sum(C4:C27)</f>
        <v>420</v>
      </c>
      <c r="D28" s="34">
        <f t="shared" si="74"/>
        <v>370</v>
      </c>
      <c r="E28" s="34">
        <f t="shared" si="70"/>
        <v>790</v>
      </c>
      <c r="F28" s="34">
        <f t="shared" ref="F28:AE28" si="75">sum(F4:F27)</f>
        <v>264</v>
      </c>
      <c r="G28" s="34">
        <f t="shared" si="75"/>
        <v>234</v>
      </c>
      <c r="H28" s="34">
        <f t="shared" si="75"/>
        <v>90</v>
      </c>
      <c r="I28" s="34">
        <f t="shared" si="75"/>
        <v>83</v>
      </c>
      <c r="J28" s="34">
        <f t="shared" si="75"/>
        <v>1</v>
      </c>
      <c r="K28" s="34">
        <f t="shared" si="75"/>
        <v>0</v>
      </c>
      <c r="L28" s="34">
        <f t="shared" si="75"/>
        <v>65</v>
      </c>
      <c r="M28" s="34">
        <f t="shared" si="75"/>
        <v>51</v>
      </c>
      <c r="N28" s="34">
        <f t="shared" si="75"/>
        <v>0</v>
      </c>
      <c r="O28" s="34">
        <f t="shared" si="75"/>
        <v>1</v>
      </c>
      <c r="P28" s="34">
        <f t="shared" si="75"/>
        <v>11</v>
      </c>
      <c r="Q28" s="34">
        <f t="shared" si="75"/>
        <v>8</v>
      </c>
      <c r="R28" s="34">
        <f t="shared" si="75"/>
        <v>134</v>
      </c>
      <c r="S28" s="34">
        <f t="shared" si="75"/>
        <v>83</v>
      </c>
      <c r="T28" s="34">
        <f t="shared" si="75"/>
        <v>420</v>
      </c>
      <c r="U28" s="34">
        <f t="shared" si="75"/>
        <v>368</v>
      </c>
      <c r="V28" s="34">
        <f t="shared" si="75"/>
        <v>198</v>
      </c>
      <c r="W28" s="34">
        <f t="shared" si="75"/>
        <v>200</v>
      </c>
      <c r="X28" s="34">
        <f t="shared" si="75"/>
        <v>4</v>
      </c>
      <c r="Y28" s="34">
        <f t="shared" si="75"/>
        <v>2</v>
      </c>
      <c r="Z28" s="34">
        <f t="shared" si="75"/>
        <v>0</v>
      </c>
      <c r="AA28" s="34">
        <f t="shared" si="75"/>
        <v>0</v>
      </c>
      <c r="AB28" s="34">
        <f t="shared" si="75"/>
        <v>0</v>
      </c>
      <c r="AC28" s="34">
        <f t="shared" si="75"/>
        <v>0</v>
      </c>
      <c r="AD28" s="34">
        <f t="shared" si="75"/>
        <v>218</v>
      </c>
      <c r="AE28" s="34">
        <f t="shared" si="75"/>
        <v>168</v>
      </c>
      <c r="AF28" s="16">
        <f t="shared" ref="AF28:AG28" si="76">C28-F28-H28-J28-L28</f>
        <v>0</v>
      </c>
      <c r="AG28" s="16">
        <f t="shared" si="76"/>
        <v>2</v>
      </c>
      <c r="AH28" s="37">
        <f t="shared" si="7"/>
        <v>788</v>
      </c>
      <c r="AI28" s="16">
        <f t="shared" ref="AI28:AJ28" si="77">C28-V28-X28-Z28-AB28-AD28</f>
        <v>0</v>
      </c>
      <c r="AJ28" s="16">
        <f t="shared" si="77"/>
        <v>0</v>
      </c>
      <c r="AK28" s="37">
        <f t="shared" si="9"/>
        <v>790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05">
        <v>44256.0</v>
      </c>
      <c r="C2" s="106"/>
      <c r="D2" s="106"/>
      <c r="E2" s="107" t="s">
        <v>71</v>
      </c>
      <c r="F2" s="6"/>
      <c r="G2" s="6"/>
      <c r="H2" s="107" t="s">
        <v>1</v>
      </c>
      <c r="I2" s="3"/>
      <c r="J2" s="107" t="s">
        <v>2</v>
      </c>
      <c r="K2" s="3"/>
      <c r="L2" s="107" t="s">
        <v>3</v>
      </c>
      <c r="M2" s="3"/>
      <c r="N2" s="107" t="s">
        <v>4</v>
      </c>
      <c r="O2" s="3"/>
      <c r="P2" s="107" t="s">
        <v>5</v>
      </c>
      <c r="Q2" s="3"/>
      <c r="R2" s="107" t="s">
        <v>6</v>
      </c>
      <c r="S2" s="3"/>
      <c r="T2" s="107" t="s">
        <v>7</v>
      </c>
      <c r="U2" s="3"/>
      <c r="V2" s="107" t="s">
        <v>8</v>
      </c>
      <c r="W2" s="3"/>
      <c r="X2" s="107" t="s">
        <v>9</v>
      </c>
      <c r="Y2" s="3"/>
      <c r="Z2" s="107" t="s">
        <v>10</v>
      </c>
      <c r="AA2" s="3"/>
      <c r="AB2" s="107" t="s">
        <v>11</v>
      </c>
      <c r="AC2" s="3"/>
      <c r="AD2" s="107" t="s">
        <v>12</v>
      </c>
      <c r="AE2" s="3"/>
      <c r="AF2" s="107" t="s">
        <v>13</v>
      </c>
      <c r="AG2" s="6"/>
      <c r="AH2" s="3"/>
      <c r="AI2" s="107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108" t="s">
        <v>129</v>
      </c>
      <c r="B3" s="109" t="s">
        <v>15</v>
      </c>
      <c r="C3" s="108" t="s">
        <v>16</v>
      </c>
      <c r="D3" s="108" t="s">
        <v>17</v>
      </c>
      <c r="E3" s="108" t="s">
        <v>18</v>
      </c>
      <c r="F3" s="108" t="s">
        <v>19</v>
      </c>
      <c r="G3" s="108" t="s">
        <v>20</v>
      </c>
      <c r="H3" s="108" t="s">
        <v>19</v>
      </c>
      <c r="I3" s="108" t="s">
        <v>20</v>
      </c>
      <c r="J3" s="108" t="s">
        <v>19</v>
      </c>
      <c r="K3" s="108" t="s">
        <v>20</v>
      </c>
      <c r="L3" s="108" t="s">
        <v>19</v>
      </c>
      <c r="M3" s="108" t="s">
        <v>20</v>
      </c>
      <c r="N3" s="108" t="s">
        <v>19</v>
      </c>
      <c r="O3" s="108" t="s">
        <v>20</v>
      </c>
      <c r="P3" s="108" t="s">
        <v>19</v>
      </c>
      <c r="Q3" s="108" t="s">
        <v>20</v>
      </c>
      <c r="R3" s="110" t="s">
        <v>19</v>
      </c>
      <c r="S3" s="110" t="s">
        <v>21</v>
      </c>
      <c r="T3" s="110" t="s">
        <v>19</v>
      </c>
      <c r="U3" s="110" t="s">
        <v>20</v>
      </c>
      <c r="V3" s="111" t="s">
        <v>19</v>
      </c>
      <c r="W3" s="112" t="s">
        <v>20</v>
      </c>
      <c r="X3" s="111" t="s">
        <v>19</v>
      </c>
      <c r="Y3" s="112" t="s">
        <v>20</v>
      </c>
      <c r="Z3" s="111" t="s">
        <v>19</v>
      </c>
      <c r="AA3" s="112" t="s">
        <v>20</v>
      </c>
      <c r="AB3" s="111" t="s">
        <v>19</v>
      </c>
      <c r="AC3" s="112" t="s">
        <v>20</v>
      </c>
      <c r="AD3" s="111" t="s">
        <v>19</v>
      </c>
      <c r="AE3" s="113" t="s">
        <v>20</v>
      </c>
      <c r="AF3" s="108" t="s">
        <v>19</v>
      </c>
      <c r="AG3" s="108" t="s">
        <v>21</v>
      </c>
      <c r="AH3" s="108" t="s">
        <v>18</v>
      </c>
      <c r="AI3" s="108" t="s">
        <v>22</v>
      </c>
      <c r="AJ3" s="108" t="s">
        <v>20</v>
      </c>
      <c r="AK3" s="108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18.0</v>
      </c>
      <c r="D4" s="14">
        <v>14.0</v>
      </c>
      <c r="E4" s="14">
        <v>32.0</v>
      </c>
      <c r="F4" s="14">
        <v>8.0</v>
      </c>
      <c r="G4" s="14">
        <v>7.0</v>
      </c>
      <c r="H4" s="14">
        <v>7.0</v>
      </c>
      <c r="I4" s="14">
        <v>2.0</v>
      </c>
      <c r="J4" s="14">
        <v>0.0</v>
      </c>
      <c r="K4" s="14">
        <v>0.0</v>
      </c>
      <c r="L4" s="14">
        <v>3.0</v>
      </c>
      <c r="M4" s="14">
        <v>5.0</v>
      </c>
      <c r="N4" s="14">
        <v>0.0</v>
      </c>
      <c r="O4" s="14">
        <v>0.0</v>
      </c>
      <c r="P4" s="14">
        <v>0.0</v>
      </c>
      <c r="Q4" s="14">
        <v>0.0</v>
      </c>
      <c r="R4" s="14">
        <v>1.0</v>
      </c>
      <c r="S4" s="14">
        <v>0.0</v>
      </c>
      <c r="T4" s="114">
        <f t="shared" ref="T4:U4" si="1">F4+H4+J4+L4</f>
        <v>18</v>
      </c>
      <c r="U4" s="114">
        <f t="shared" si="1"/>
        <v>14</v>
      </c>
      <c r="V4" s="14">
        <v>10.0</v>
      </c>
      <c r="W4" s="14">
        <v>10.0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8.0</v>
      </c>
      <c r="AE4" s="14">
        <v>4.0</v>
      </c>
      <c r="AF4" s="16">
        <f t="shared" ref="AF4:AG4" si="2">C4-F4-H4-J4-L4</f>
        <v>0</v>
      </c>
      <c r="AG4" s="16">
        <f t="shared" si="2"/>
        <v>0</v>
      </c>
      <c r="AH4" s="16">
        <f t="shared" ref="AH4:AH28" si="6">sum(F4:M4)</f>
        <v>32</v>
      </c>
      <c r="AI4" s="16">
        <f t="shared" ref="AI4:AJ4" si="3">C4-V4-X4-Z4-AB4-AD4</f>
        <v>0</v>
      </c>
      <c r="AJ4" s="16">
        <f t="shared" si="3"/>
        <v>0</v>
      </c>
      <c r="AK4" s="16">
        <f t="shared" ref="AK4:AK28" si="8">sum(V4:AE4)</f>
        <v>32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4">
        <v>18.0</v>
      </c>
      <c r="D5" s="14">
        <v>12.0</v>
      </c>
      <c r="E5" s="14">
        <v>30.0</v>
      </c>
      <c r="F5" s="14">
        <v>8.0</v>
      </c>
      <c r="G5" s="14">
        <v>7.0</v>
      </c>
      <c r="H5" s="14">
        <v>4.0</v>
      </c>
      <c r="I5" s="14">
        <v>3.0</v>
      </c>
      <c r="J5" s="14">
        <v>0.0</v>
      </c>
      <c r="K5" s="14">
        <v>0.0</v>
      </c>
      <c r="L5" s="14">
        <v>6.0</v>
      </c>
      <c r="M5" s="14">
        <v>2.0</v>
      </c>
      <c r="N5" s="14">
        <v>0.0</v>
      </c>
      <c r="O5" s="14">
        <v>0.0</v>
      </c>
      <c r="P5" s="14">
        <v>0.0</v>
      </c>
      <c r="Q5" s="14">
        <v>0.0</v>
      </c>
      <c r="R5" s="14">
        <v>4.0</v>
      </c>
      <c r="S5" s="14">
        <v>2.0</v>
      </c>
      <c r="T5" s="114">
        <f t="shared" ref="T5:U5" si="4">F5+H5+J5+L5</f>
        <v>18</v>
      </c>
      <c r="U5" s="114">
        <f t="shared" si="4"/>
        <v>12</v>
      </c>
      <c r="V5" s="14">
        <v>9.0</v>
      </c>
      <c r="W5" s="14">
        <v>8.0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9.0</v>
      </c>
      <c r="AE5" s="14">
        <v>4.0</v>
      </c>
      <c r="AF5" s="16">
        <f t="shared" ref="AF5:AG5" si="5">C5-F5-H5-J5-L5</f>
        <v>0</v>
      </c>
      <c r="AG5" s="16">
        <f t="shared" si="5"/>
        <v>0</v>
      </c>
      <c r="AH5" s="16">
        <f t="shared" si="6"/>
        <v>30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30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15.0</v>
      </c>
      <c r="D6" s="14">
        <v>17.0</v>
      </c>
      <c r="E6" s="14">
        <v>32.0</v>
      </c>
      <c r="F6" s="14">
        <v>11.0</v>
      </c>
      <c r="G6" s="14">
        <v>9.0</v>
      </c>
      <c r="H6" s="14">
        <v>3.0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0.0</v>
      </c>
      <c r="Q6" s="14">
        <v>1.0</v>
      </c>
      <c r="R6" s="14">
        <v>5.0</v>
      </c>
      <c r="S6" s="14">
        <v>2.0</v>
      </c>
      <c r="T6" s="114">
        <f t="shared" ref="T6:U6" si="9">F6+H6+J6+L6</f>
        <v>15</v>
      </c>
      <c r="U6" s="114">
        <f t="shared" si="9"/>
        <v>17</v>
      </c>
      <c r="V6" s="14">
        <v>8.0</v>
      </c>
      <c r="W6" s="14">
        <v>9.0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7.0</v>
      </c>
      <c r="AE6" s="14">
        <v>8.0</v>
      </c>
      <c r="AF6" s="16">
        <f t="shared" ref="AF6:AG6" si="10">C6-F6-H6-J6-L6</f>
        <v>0</v>
      </c>
      <c r="AG6" s="16">
        <f t="shared" si="10"/>
        <v>0</v>
      </c>
      <c r="AH6" s="16">
        <f t="shared" si="6"/>
        <v>32</v>
      </c>
      <c r="AI6" s="16">
        <f t="shared" ref="AI6:AJ6" si="11">C6-V6-X6-Z6-AB6-AD6</f>
        <v>0</v>
      </c>
      <c r="AJ6" s="16">
        <f t="shared" si="11"/>
        <v>0</v>
      </c>
      <c r="AK6" s="16">
        <f t="shared" si="8"/>
        <v>32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14.0</v>
      </c>
      <c r="D7" s="14">
        <v>15.0</v>
      </c>
      <c r="E7" s="14">
        <v>29.0</v>
      </c>
      <c r="F7" s="14">
        <v>9.0</v>
      </c>
      <c r="G7" s="14">
        <v>7.0</v>
      </c>
      <c r="H7" s="14">
        <v>2.0</v>
      </c>
      <c r="I7" s="14">
        <v>8.0</v>
      </c>
      <c r="J7" s="14">
        <v>0.0</v>
      </c>
      <c r="K7" s="14">
        <v>0.0</v>
      </c>
      <c r="L7" s="14">
        <v>3.0</v>
      </c>
      <c r="M7" s="14">
        <v>0.0</v>
      </c>
      <c r="N7" s="14">
        <v>0.0</v>
      </c>
      <c r="O7" s="14">
        <v>0.0</v>
      </c>
      <c r="P7" s="14">
        <v>1.0</v>
      </c>
      <c r="Q7" s="14">
        <v>0.0</v>
      </c>
      <c r="R7" s="14">
        <v>4.0</v>
      </c>
      <c r="S7" s="14">
        <v>2.0</v>
      </c>
      <c r="T7" s="114">
        <f t="shared" ref="T7:U7" si="12">F7+H7+J7+L7</f>
        <v>14</v>
      </c>
      <c r="U7" s="114">
        <f t="shared" si="12"/>
        <v>15</v>
      </c>
      <c r="V7" s="14">
        <v>8.0</v>
      </c>
      <c r="W7" s="14">
        <v>7.0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6.0</v>
      </c>
      <c r="AE7" s="14">
        <v>8.0</v>
      </c>
      <c r="AF7" s="16">
        <f t="shared" ref="AF7:AG7" si="13">C7-F7-H7-J7-L7</f>
        <v>0</v>
      </c>
      <c r="AG7" s="16">
        <f t="shared" si="13"/>
        <v>0</v>
      </c>
      <c r="AH7" s="16">
        <f t="shared" si="6"/>
        <v>29</v>
      </c>
      <c r="AI7" s="16">
        <f t="shared" ref="AI7:AJ7" si="14">C7-V7-X7-Z7-AB7-AD7</f>
        <v>0</v>
      </c>
      <c r="AJ7" s="16">
        <f t="shared" si="14"/>
        <v>0</v>
      </c>
      <c r="AK7" s="16">
        <f t="shared" si="8"/>
        <v>29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17.0</v>
      </c>
      <c r="D8" s="14">
        <v>13.0</v>
      </c>
      <c r="E8" s="14">
        <v>30.0</v>
      </c>
      <c r="F8" s="14">
        <v>11.0</v>
      </c>
      <c r="G8" s="14">
        <v>8.0</v>
      </c>
      <c r="H8" s="14">
        <v>5.0</v>
      </c>
      <c r="I8" s="14">
        <v>1.0</v>
      </c>
      <c r="J8" s="14">
        <v>0.0</v>
      </c>
      <c r="K8" s="14">
        <v>0.0</v>
      </c>
      <c r="L8" s="14">
        <v>1.0</v>
      </c>
      <c r="M8" s="14">
        <v>4.0</v>
      </c>
      <c r="N8" s="14">
        <v>0.0</v>
      </c>
      <c r="O8" s="14">
        <v>0.0</v>
      </c>
      <c r="P8" s="14">
        <v>0.0</v>
      </c>
      <c r="Q8" s="14">
        <v>0.0</v>
      </c>
      <c r="R8" s="14">
        <v>2.0</v>
      </c>
      <c r="S8" s="14">
        <v>3.0</v>
      </c>
      <c r="T8" s="114">
        <f t="shared" ref="T8:U8" si="15">F8+H8+J8+L8</f>
        <v>17</v>
      </c>
      <c r="U8" s="114">
        <f t="shared" si="15"/>
        <v>13</v>
      </c>
      <c r="V8" s="14">
        <v>10.0</v>
      </c>
      <c r="W8" s="14">
        <v>6.0</v>
      </c>
      <c r="X8" s="14">
        <v>1.0</v>
      </c>
      <c r="Y8" s="14">
        <v>1.0</v>
      </c>
      <c r="Z8" s="14">
        <v>0.0</v>
      </c>
      <c r="AA8" s="14">
        <v>0.0</v>
      </c>
      <c r="AB8" s="14">
        <v>0.0</v>
      </c>
      <c r="AC8" s="14">
        <v>0.0</v>
      </c>
      <c r="AD8" s="14">
        <v>6.0</v>
      </c>
      <c r="AE8" s="14">
        <v>6.0</v>
      </c>
      <c r="AF8" s="16">
        <f t="shared" ref="AF8:AG8" si="16">C8-F8-H8-J8-L8</f>
        <v>0</v>
      </c>
      <c r="AG8" s="16">
        <f t="shared" si="16"/>
        <v>0</v>
      </c>
      <c r="AH8" s="16">
        <f t="shared" si="6"/>
        <v>30</v>
      </c>
      <c r="AI8" s="16">
        <f t="shared" ref="AI8:AJ8" si="17">C8-V8-X8-Z8-AB8-AD8</f>
        <v>0</v>
      </c>
      <c r="AJ8" s="16">
        <f t="shared" si="17"/>
        <v>0</v>
      </c>
      <c r="AK8" s="16">
        <f t="shared" si="8"/>
        <v>30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13.0</v>
      </c>
      <c r="D9" s="14">
        <v>17.0</v>
      </c>
      <c r="E9" s="14">
        <v>30.0</v>
      </c>
      <c r="F9" s="14">
        <v>6.0</v>
      </c>
      <c r="G9" s="14">
        <v>11.0</v>
      </c>
      <c r="H9" s="14">
        <v>4.0</v>
      </c>
      <c r="I9" s="14">
        <v>5.0</v>
      </c>
      <c r="J9" s="14">
        <v>0.0</v>
      </c>
      <c r="K9" s="14">
        <v>0.0</v>
      </c>
      <c r="L9" s="14">
        <v>3.0</v>
      </c>
      <c r="M9" s="14">
        <v>1.0</v>
      </c>
      <c r="N9" s="14">
        <v>0.0</v>
      </c>
      <c r="O9" s="14">
        <v>0.0</v>
      </c>
      <c r="P9" s="14">
        <v>1.0</v>
      </c>
      <c r="Q9" s="14">
        <v>0.0</v>
      </c>
      <c r="R9" s="14">
        <v>2.0</v>
      </c>
      <c r="S9" s="14">
        <v>2.0</v>
      </c>
      <c r="T9" s="114">
        <f t="shared" ref="T9:U9" si="18">F9+H9+J9+L9</f>
        <v>13</v>
      </c>
      <c r="U9" s="114">
        <f t="shared" si="18"/>
        <v>17</v>
      </c>
      <c r="V9" s="14">
        <v>6.0</v>
      </c>
      <c r="W9" s="14">
        <v>10.0</v>
      </c>
      <c r="X9" s="14">
        <v>1.0</v>
      </c>
      <c r="Y9" s="14">
        <v>1.0</v>
      </c>
      <c r="Z9" s="14">
        <v>0.0</v>
      </c>
      <c r="AA9" s="14">
        <v>0.0</v>
      </c>
      <c r="AB9" s="14">
        <v>0.0</v>
      </c>
      <c r="AC9" s="14">
        <v>0.0</v>
      </c>
      <c r="AD9" s="14">
        <v>6.0</v>
      </c>
      <c r="AE9" s="14">
        <v>6.0</v>
      </c>
      <c r="AF9" s="16">
        <f t="shared" ref="AF9:AG9" si="19">C9-F9-H9-J9-L9</f>
        <v>0</v>
      </c>
      <c r="AG9" s="16">
        <f t="shared" si="19"/>
        <v>0</v>
      </c>
      <c r="AH9" s="16">
        <f t="shared" si="6"/>
        <v>30</v>
      </c>
      <c r="AI9" s="16">
        <f t="shared" ref="AI9:AJ9" si="20">C9-V9-X9-Z9-AB9-AD9</f>
        <v>0</v>
      </c>
      <c r="AJ9" s="16">
        <f t="shared" si="20"/>
        <v>0</v>
      </c>
      <c r="AK9" s="16">
        <f t="shared" si="8"/>
        <v>30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21.0</v>
      </c>
      <c r="D10" s="14">
        <v>12.0</v>
      </c>
      <c r="E10" s="14">
        <v>33.0</v>
      </c>
      <c r="F10" s="14">
        <v>13.0</v>
      </c>
      <c r="G10" s="14">
        <v>9.0</v>
      </c>
      <c r="H10" s="14">
        <v>7.0</v>
      </c>
      <c r="I10" s="14">
        <v>2.0</v>
      </c>
      <c r="J10" s="14">
        <v>0.0</v>
      </c>
      <c r="K10" s="14">
        <v>0.0</v>
      </c>
      <c r="L10" s="14">
        <v>1.0</v>
      </c>
      <c r="M10" s="14">
        <v>1.0</v>
      </c>
      <c r="N10" s="14">
        <v>0.0</v>
      </c>
      <c r="O10" s="14">
        <v>0.0</v>
      </c>
      <c r="P10" s="14">
        <v>0.0</v>
      </c>
      <c r="Q10" s="14">
        <v>1.0</v>
      </c>
      <c r="R10" s="14">
        <v>1.0</v>
      </c>
      <c r="S10" s="14">
        <v>1.0</v>
      </c>
      <c r="T10" s="114">
        <f t="shared" ref="T10:U10" si="21">F10+H10+J10+L10</f>
        <v>21</v>
      </c>
      <c r="U10" s="114">
        <f t="shared" si="21"/>
        <v>12</v>
      </c>
      <c r="V10" s="14">
        <v>14.0</v>
      </c>
      <c r="W10" s="14">
        <v>7.0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7.0</v>
      </c>
      <c r="AE10" s="14">
        <v>5.0</v>
      </c>
      <c r="AF10" s="16">
        <f t="shared" ref="AF10:AG10" si="22">C10-F10-H10-J10-L10</f>
        <v>0</v>
      </c>
      <c r="AG10" s="16">
        <f t="shared" si="22"/>
        <v>0</v>
      </c>
      <c r="AH10" s="16">
        <f t="shared" si="6"/>
        <v>33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si="8"/>
        <v>33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14.0</v>
      </c>
      <c r="D11" s="14">
        <v>20.0</v>
      </c>
      <c r="E11" s="14">
        <v>34.0</v>
      </c>
      <c r="F11" s="14">
        <v>9.0</v>
      </c>
      <c r="G11" s="14">
        <v>13.0</v>
      </c>
      <c r="H11" s="14">
        <v>1.0</v>
      </c>
      <c r="I11" s="14">
        <v>5.0</v>
      </c>
      <c r="J11" s="14">
        <v>0.0</v>
      </c>
      <c r="K11" s="14">
        <v>0.0</v>
      </c>
      <c r="L11" s="14">
        <v>4.0</v>
      </c>
      <c r="M11" s="14">
        <v>2.0</v>
      </c>
      <c r="N11" s="14">
        <v>0.0</v>
      </c>
      <c r="O11" s="14">
        <v>0.0</v>
      </c>
      <c r="P11" s="14">
        <v>0.0</v>
      </c>
      <c r="Q11" s="14">
        <v>0.0</v>
      </c>
      <c r="R11" s="14">
        <v>3.0</v>
      </c>
      <c r="S11" s="14">
        <v>3.0</v>
      </c>
      <c r="T11" s="114">
        <f t="shared" ref="T11:U11" si="24">F11+H11+J11+L11</f>
        <v>14</v>
      </c>
      <c r="U11" s="114">
        <f t="shared" si="24"/>
        <v>20</v>
      </c>
      <c r="V11" s="14">
        <v>8.0</v>
      </c>
      <c r="W11" s="14">
        <v>11.0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6.0</v>
      </c>
      <c r="AE11" s="14">
        <v>9.0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6"/>
        <v>34</v>
      </c>
      <c r="AI11" s="16">
        <f t="shared" ref="AI11:AJ11" si="26">C11-V11-X11-Z11-AB11-AD11</f>
        <v>0</v>
      </c>
      <c r="AJ11" s="16">
        <f t="shared" si="26"/>
        <v>0</v>
      </c>
      <c r="AK11" s="16">
        <f t="shared" si="8"/>
        <v>34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23.0</v>
      </c>
      <c r="D12" s="14">
        <v>16.0</v>
      </c>
      <c r="E12" s="14">
        <v>39.0</v>
      </c>
      <c r="F12" s="14">
        <v>17.0</v>
      </c>
      <c r="G12" s="14">
        <v>10.0</v>
      </c>
      <c r="H12" s="14">
        <v>6.0</v>
      </c>
      <c r="I12" s="14">
        <v>3.0</v>
      </c>
      <c r="J12" s="14">
        <v>0.0</v>
      </c>
      <c r="K12" s="14">
        <v>0.0</v>
      </c>
      <c r="L12" s="14">
        <v>0.0</v>
      </c>
      <c r="M12" s="14">
        <v>3.0</v>
      </c>
      <c r="N12" s="14">
        <v>0.0</v>
      </c>
      <c r="O12" s="14">
        <v>0.0</v>
      </c>
      <c r="P12" s="14">
        <v>1.0</v>
      </c>
      <c r="Q12" s="14">
        <v>1.0</v>
      </c>
      <c r="R12" s="14">
        <v>8.0</v>
      </c>
      <c r="S12" s="14">
        <v>3.0</v>
      </c>
      <c r="T12" s="114">
        <f t="shared" ref="T12:U12" si="27">F12+H12+J12+L12</f>
        <v>23</v>
      </c>
      <c r="U12" s="114">
        <f t="shared" si="27"/>
        <v>16</v>
      </c>
      <c r="V12" s="14">
        <v>9.0</v>
      </c>
      <c r="W12" s="14">
        <v>10.0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14.0</v>
      </c>
      <c r="AE12" s="14">
        <v>6.0</v>
      </c>
      <c r="AF12" s="16">
        <f t="shared" ref="AF12:AG12" si="28">C12-F12-H12-J12-L12</f>
        <v>0</v>
      </c>
      <c r="AG12" s="16">
        <f t="shared" si="28"/>
        <v>0</v>
      </c>
      <c r="AH12" s="16">
        <f t="shared" si="6"/>
        <v>39</v>
      </c>
      <c r="AI12" s="16">
        <f t="shared" ref="AI12:AJ12" si="29">C12-V12-X12-Z12-AB12-AD12</f>
        <v>0</v>
      </c>
      <c r="AJ12" s="16">
        <f t="shared" si="29"/>
        <v>0</v>
      </c>
      <c r="AK12" s="16">
        <f t="shared" si="8"/>
        <v>39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25.0</v>
      </c>
      <c r="D13" s="14">
        <v>11.0</v>
      </c>
      <c r="E13" s="14">
        <v>36.0</v>
      </c>
      <c r="F13" s="14">
        <v>15.0</v>
      </c>
      <c r="G13" s="14">
        <v>10.0</v>
      </c>
      <c r="H13" s="14">
        <v>5.0</v>
      </c>
      <c r="I13" s="14">
        <v>1.0</v>
      </c>
      <c r="J13" s="14">
        <v>0.0</v>
      </c>
      <c r="K13" s="14">
        <v>0.0</v>
      </c>
      <c r="L13" s="14">
        <v>5.0</v>
      </c>
      <c r="M13" s="14">
        <v>0.0</v>
      </c>
      <c r="N13" s="14">
        <v>0.0</v>
      </c>
      <c r="O13" s="14">
        <v>0.0</v>
      </c>
      <c r="P13" s="14">
        <v>2.0</v>
      </c>
      <c r="Q13" s="14">
        <v>0.0</v>
      </c>
      <c r="R13" s="14">
        <v>0.0</v>
      </c>
      <c r="S13" s="14">
        <v>0.0</v>
      </c>
      <c r="T13" s="114">
        <f t="shared" ref="T13:U13" si="30">F13+H13+J13+L13</f>
        <v>25</v>
      </c>
      <c r="U13" s="114">
        <f t="shared" si="30"/>
        <v>11</v>
      </c>
      <c r="V13" s="14">
        <v>12.0</v>
      </c>
      <c r="W13" s="14">
        <v>10.0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13.0</v>
      </c>
      <c r="AE13" s="14">
        <v>1.0</v>
      </c>
      <c r="AF13" s="16">
        <f t="shared" ref="AF13:AG13" si="31">C13-F13-H13-J13-L13</f>
        <v>0</v>
      </c>
      <c r="AG13" s="16">
        <f t="shared" si="31"/>
        <v>0</v>
      </c>
      <c r="AH13" s="16">
        <f t="shared" si="6"/>
        <v>36</v>
      </c>
      <c r="AI13" s="16">
        <f t="shared" ref="AI13:AJ13" si="32">C13-V13-X13-Z13-AB13-AD13</f>
        <v>0</v>
      </c>
      <c r="AJ13" s="16">
        <f t="shared" si="32"/>
        <v>0</v>
      </c>
      <c r="AK13" s="16">
        <f t="shared" si="8"/>
        <v>36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18.0</v>
      </c>
      <c r="D14" s="15">
        <v>23.0</v>
      </c>
      <c r="E14" s="15">
        <v>41.0</v>
      </c>
      <c r="F14" s="15">
        <v>12.0</v>
      </c>
      <c r="G14" s="15">
        <v>17.0</v>
      </c>
      <c r="H14" s="15">
        <v>6.0</v>
      </c>
      <c r="I14" s="15">
        <v>2.0</v>
      </c>
      <c r="J14" s="15">
        <v>0.0</v>
      </c>
      <c r="K14" s="15">
        <v>0.0</v>
      </c>
      <c r="L14" s="15">
        <v>0.0</v>
      </c>
      <c r="M14" s="15">
        <v>4.0</v>
      </c>
      <c r="N14" s="15">
        <v>0.0</v>
      </c>
      <c r="O14" s="15">
        <v>0.0</v>
      </c>
      <c r="P14" s="15">
        <v>0.0</v>
      </c>
      <c r="Q14" s="15">
        <v>0.0</v>
      </c>
      <c r="R14" s="15">
        <v>4.0</v>
      </c>
      <c r="S14" s="15">
        <v>3.0</v>
      </c>
      <c r="T14" s="114">
        <f t="shared" ref="T14:U14" si="33">F14+H14+J14+L14</f>
        <v>18</v>
      </c>
      <c r="U14" s="114">
        <f t="shared" si="33"/>
        <v>23</v>
      </c>
      <c r="V14" s="15">
        <v>4.0</v>
      </c>
      <c r="W14" s="15">
        <v>13.0</v>
      </c>
      <c r="X14" s="15">
        <v>1.0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13.0</v>
      </c>
      <c r="AE14" s="15">
        <v>10.0</v>
      </c>
      <c r="AF14" s="16">
        <f t="shared" ref="AF14:AG14" si="34">C14-F14-H14-J14-L14</f>
        <v>0</v>
      </c>
      <c r="AG14" s="16">
        <f t="shared" si="34"/>
        <v>0</v>
      </c>
      <c r="AH14" s="16">
        <f t="shared" si="6"/>
        <v>41</v>
      </c>
      <c r="AI14" s="16">
        <f t="shared" ref="AI14:AJ14" si="35">C14-V14-X14-Z14-AB14-AD14</f>
        <v>0</v>
      </c>
      <c r="AJ14" s="16">
        <f t="shared" si="35"/>
        <v>0</v>
      </c>
      <c r="AK14" s="16">
        <f t="shared" si="8"/>
        <v>41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15.0</v>
      </c>
      <c r="D15" s="15">
        <v>22.0</v>
      </c>
      <c r="E15" s="15">
        <v>37.0</v>
      </c>
      <c r="F15" s="15">
        <v>10.0</v>
      </c>
      <c r="G15" s="15">
        <v>10.0</v>
      </c>
      <c r="H15" s="15">
        <v>0.0</v>
      </c>
      <c r="I15" s="15">
        <v>8.0</v>
      </c>
      <c r="J15" s="15">
        <v>1.0</v>
      </c>
      <c r="K15" s="15">
        <v>0.0</v>
      </c>
      <c r="L15" s="15">
        <v>4.0</v>
      </c>
      <c r="M15" s="15">
        <v>4.0</v>
      </c>
      <c r="N15" s="15">
        <v>0.0</v>
      </c>
      <c r="O15" s="15">
        <v>0.0</v>
      </c>
      <c r="P15" s="15">
        <v>0.0</v>
      </c>
      <c r="Q15" s="15">
        <v>0.0</v>
      </c>
      <c r="R15" s="15">
        <v>4.0</v>
      </c>
      <c r="S15" s="15">
        <v>3.0</v>
      </c>
      <c r="T15" s="114">
        <f t="shared" ref="T15:U15" si="36">F15+H15+J15+L15</f>
        <v>15</v>
      </c>
      <c r="U15" s="114">
        <f t="shared" si="36"/>
        <v>22</v>
      </c>
      <c r="V15" s="15">
        <v>9.0</v>
      </c>
      <c r="W15" s="15">
        <v>9.0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6.0</v>
      </c>
      <c r="AE15" s="15">
        <v>13.0</v>
      </c>
      <c r="AF15" s="16">
        <f t="shared" ref="AF15:AG15" si="37">C15-F15-H15-J15-L15</f>
        <v>0</v>
      </c>
      <c r="AG15" s="16">
        <f t="shared" si="37"/>
        <v>0</v>
      </c>
      <c r="AH15" s="16">
        <f t="shared" si="6"/>
        <v>37</v>
      </c>
      <c r="AI15" s="16">
        <f t="shared" ref="AI15:AJ15" si="38">C15-V15-X15-Z15-AB15-AD15</f>
        <v>0</v>
      </c>
      <c r="AJ15" s="16">
        <f t="shared" si="38"/>
        <v>0</v>
      </c>
      <c r="AK15" s="16">
        <f t="shared" si="8"/>
        <v>37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27.0</v>
      </c>
      <c r="D16" s="15">
        <v>14.0</v>
      </c>
      <c r="E16" s="15">
        <v>41.0</v>
      </c>
      <c r="F16" s="15">
        <v>16.0</v>
      </c>
      <c r="G16" s="15">
        <v>8.0</v>
      </c>
      <c r="H16" s="15">
        <v>8.0</v>
      </c>
      <c r="I16" s="15">
        <v>4.0</v>
      </c>
      <c r="J16" s="15">
        <v>0.0</v>
      </c>
      <c r="K16" s="15">
        <v>0.0</v>
      </c>
      <c r="L16" s="15">
        <v>3.0</v>
      </c>
      <c r="M16" s="15">
        <v>2.0</v>
      </c>
      <c r="N16" s="15">
        <v>0.0</v>
      </c>
      <c r="O16" s="15">
        <v>0.0</v>
      </c>
      <c r="P16" s="15">
        <v>1.0</v>
      </c>
      <c r="Q16" s="15">
        <v>0.0</v>
      </c>
      <c r="R16" s="15">
        <v>7.0</v>
      </c>
      <c r="S16" s="15">
        <v>3.0</v>
      </c>
      <c r="T16" s="114">
        <f t="shared" ref="T16:U16" si="39">F16+H16+J16+L16</f>
        <v>27</v>
      </c>
      <c r="U16" s="114">
        <f t="shared" si="39"/>
        <v>14</v>
      </c>
      <c r="V16" s="15">
        <v>11.0</v>
      </c>
      <c r="W16" s="15">
        <v>6.0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16.0</v>
      </c>
      <c r="AE16" s="15">
        <v>8.0</v>
      </c>
      <c r="AF16" s="16">
        <f t="shared" ref="AF16:AG16" si="40">C16-F16-H16-J16-L16</f>
        <v>0</v>
      </c>
      <c r="AG16" s="16">
        <f t="shared" si="40"/>
        <v>0</v>
      </c>
      <c r="AH16" s="16">
        <f t="shared" si="6"/>
        <v>41</v>
      </c>
      <c r="AI16" s="16">
        <f t="shared" ref="AI16:AJ16" si="41">C16-V16-X16-Z16-AB16-AD16</f>
        <v>0</v>
      </c>
      <c r="AJ16" s="16">
        <f t="shared" si="41"/>
        <v>0</v>
      </c>
      <c r="AK16" s="16">
        <f t="shared" si="8"/>
        <v>41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57</v>
      </c>
      <c r="C17" s="15">
        <v>24.0</v>
      </c>
      <c r="D17" s="15">
        <v>19.0</v>
      </c>
      <c r="E17" s="15">
        <f>SUM(C17:D17)</f>
        <v>43</v>
      </c>
      <c r="F17" s="15">
        <v>14.0</v>
      </c>
      <c r="G17" s="15">
        <v>13.0</v>
      </c>
      <c r="H17" s="15">
        <v>7.0</v>
      </c>
      <c r="I17" s="15">
        <v>2.0</v>
      </c>
      <c r="J17" s="15">
        <v>0.0</v>
      </c>
      <c r="K17" s="15">
        <v>0.0</v>
      </c>
      <c r="L17" s="15">
        <v>3.0</v>
      </c>
      <c r="M17" s="15">
        <v>4.0</v>
      </c>
      <c r="N17" s="15">
        <v>0.0</v>
      </c>
      <c r="O17" s="15">
        <v>0.0</v>
      </c>
      <c r="P17" s="15">
        <v>0.0</v>
      </c>
      <c r="Q17" s="15">
        <v>1.0</v>
      </c>
      <c r="R17" s="15">
        <v>18.0</v>
      </c>
      <c r="S17" s="15">
        <v>11.0</v>
      </c>
      <c r="T17" s="114">
        <f t="shared" ref="T17:U17" si="42">F17+H17+J17+L17</f>
        <v>24</v>
      </c>
      <c r="U17" s="114">
        <f t="shared" si="42"/>
        <v>19</v>
      </c>
      <c r="V17" s="15">
        <v>6.0</v>
      </c>
      <c r="W17" s="15">
        <v>9.0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18.0</v>
      </c>
      <c r="AE17" s="15">
        <v>10.0</v>
      </c>
      <c r="AF17" s="16">
        <f t="shared" ref="AF17:AG17" si="43">C17-F17-H17-J17-L17</f>
        <v>0</v>
      </c>
      <c r="AG17" s="16">
        <f t="shared" si="43"/>
        <v>0</v>
      </c>
      <c r="AH17" s="16">
        <f t="shared" si="6"/>
        <v>43</v>
      </c>
      <c r="AI17" s="16">
        <f t="shared" ref="AI17:AJ17" si="44">C17-V17-X17-Z17-AB17-AD17</f>
        <v>0</v>
      </c>
      <c r="AJ17" s="16">
        <f t="shared" si="44"/>
        <v>0</v>
      </c>
      <c r="AK17" s="16">
        <f t="shared" si="8"/>
        <v>43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22.0</v>
      </c>
      <c r="D18" s="15">
        <v>12.0</v>
      </c>
      <c r="E18" s="15">
        <v>34.0</v>
      </c>
      <c r="F18" s="15">
        <v>14.0</v>
      </c>
      <c r="G18" s="15">
        <v>6.0</v>
      </c>
      <c r="H18" s="15">
        <v>6.0</v>
      </c>
      <c r="I18" s="15">
        <v>5.0</v>
      </c>
      <c r="J18" s="15">
        <v>0.0</v>
      </c>
      <c r="K18" s="15">
        <v>0.0</v>
      </c>
      <c r="L18" s="15">
        <v>2.0</v>
      </c>
      <c r="M18" s="15">
        <v>1.0</v>
      </c>
      <c r="N18" s="15">
        <v>0.0</v>
      </c>
      <c r="O18" s="15">
        <v>0.0</v>
      </c>
      <c r="P18" s="15">
        <v>1.0</v>
      </c>
      <c r="Q18" s="15">
        <v>0.0</v>
      </c>
      <c r="R18" s="15">
        <v>12.0</v>
      </c>
      <c r="S18" s="15">
        <v>5.0</v>
      </c>
      <c r="T18" s="114">
        <f t="shared" ref="T18:U18" si="45">F18+H18+J18+L18</f>
        <v>22</v>
      </c>
      <c r="U18" s="114">
        <f t="shared" si="45"/>
        <v>12</v>
      </c>
      <c r="V18" s="15">
        <v>9.0</v>
      </c>
      <c r="W18" s="15">
        <v>4.0</v>
      </c>
      <c r="X18" s="15">
        <v>0.0</v>
      </c>
      <c r="Y18" s="15">
        <v>0.0</v>
      </c>
      <c r="Z18" s="15">
        <v>0.0</v>
      </c>
      <c r="AA18" s="15">
        <v>0.0</v>
      </c>
      <c r="AB18" s="15">
        <v>0.0</v>
      </c>
      <c r="AC18" s="15">
        <v>0.0</v>
      </c>
      <c r="AD18" s="15">
        <v>13.0</v>
      </c>
      <c r="AE18" s="15">
        <v>8.0</v>
      </c>
      <c r="AF18" s="16">
        <f t="shared" ref="AF18:AG18" si="46">C18-F18-H18-J18-L18</f>
        <v>0</v>
      </c>
      <c r="AG18" s="16">
        <f t="shared" si="46"/>
        <v>0</v>
      </c>
      <c r="AH18" s="16">
        <f t="shared" si="6"/>
        <v>34</v>
      </c>
      <c r="AI18" s="16">
        <f t="shared" ref="AI18:AJ18" si="47">C18-V18-X18-Z18-AB18-AD18</f>
        <v>0</v>
      </c>
      <c r="AJ18" s="16">
        <f t="shared" si="47"/>
        <v>0</v>
      </c>
      <c r="AK18" s="16">
        <f t="shared" si="8"/>
        <v>34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20.0</v>
      </c>
      <c r="D19" s="15">
        <v>17.0</v>
      </c>
      <c r="E19" s="15">
        <f>SUM(C19:D19)</f>
        <v>37</v>
      </c>
      <c r="F19" s="15">
        <v>11.0</v>
      </c>
      <c r="G19" s="15">
        <v>13.0</v>
      </c>
      <c r="H19" s="15">
        <v>3.0</v>
      </c>
      <c r="I19" s="15">
        <v>4.0</v>
      </c>
      <c r="J19" s="15">
        <v>0.0</v>
      </c>
      <c r="K19" s="15">
        <v>0.0</v>
      </c>
      <c r="L19" s="15">
        <v>6.0</v>
      </c>
      <c r="M19" s="15">
        <v>0.0</v>
      </c>
      <c r="N19" s="15">
        <v>0.0</v>
      </c>
      <c r="O19" s="15">
        <v>1.0</v>
      </c>
      <c r="P19" s="15">
        <v>0.0</v>
      </c>
      <c r="Q19" s="15">
        <v>0.0</v>
      </c>
      <c r="R19" s="15">
        <v>12.0</v>
      </c>
      <c r="S19" s="15">
        <v>2.0</v>
      </c>
      <c r="T19" s="114">
        <f t="shared" ref="T19:U19" si="48">F19+H19+J19+L19</f>
        <v>20</v>
      </c>
      <c r="U19" s="114">
        <f t="shared" si="48"/>
        <v>17</v>
      </c>
      <c r="V19" s="15">
        <v>10.0</v>
      </c>
      <c r="W19" s="15">
        <v>8.0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10.0</v>
      </c>
      <c r="AE19" s="15">
        <v>9.0</v>
      </c>
      <c r="AF19" s="16">
        <f t="shared" ref="AF19:AG19" si="49">C19-F19-H19-J19-L19</f>
        <v>0</v>
      </c>
      <c r="AG19" s="16">
        <f t="shared" si="49"/>
        <v>0</v>
      </c>
      <c r="AH19" s="16">
        <f t="shared" si="6"/>
        <v>37</v>
      </c>
      <c r="AI19" s="16">
        <f t="shared" ref="AI19:AJ19" si="50">C19-V19-X19-Z19-AB19-AD19</f>
        <v>0</v>
      </c>
      <c r="AJ19" s="16">
        <f t="shared" si="50"/>
        <v>0</v>
      </c>
      <c r="AK19" s="16">
        <f t="shared" si="8"/>
        <v>37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21.0</v>
      </c>
      <c r="D20" s="15">
        <v>15.0</v>
      </c>
      <c r="E20" s="15">
        <v>36.0</v>
      </c>
      <c r="F20" s="15">
        <v>14.0</v>
      </c>
      <c r="G20" s="15">
        <v>12.0</v>
      </c>
      <c r="H20" s="15">
        <v>3.0</v>
      </c>
      <c r="I20" s="15">
        <v>2.0</v>
      </c>
      <c r="J20" s="15">
        <v>0.0</v>
      </c>
      <c r="K20" s="15">
        <v>0.0</v>
      </c>
      <c r="L20" s="15">
        <v>4.0</v>
      </c>
      <c r="M20" s="15">
        <v>1.0</v>
      </c>
      <c r="N20" s="15">
        <v>0.0</v>
      </c>
      <c r="O20" s="15">
        <v>0.0</v>
      </c>
      <c r="P20" s="15">
        <v>0.0</v>
      </c>
      <c r="Q20" s="15">
        <v>0.0</v>
      </c>
      <c r="R20" s="15">
        <v>12.0</v>
      </c>
      <c r="S20" s="15">
        <v>7.0</v>
      </c>
      <c r="T20" s="114">
        <f t="shared" ref="T20:U20" si="51">F20+H20+J20+L20</f>
        <v>21</v>
      </c>
      <c r="U20" s="114">
        <f t="shared" si="51"/>
        <v>15</v>
      </c>
      <c r="V20" s="15">
        <v>8.0</v>
      </c>
      <c r="W20" s="15">
        <v>5.0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>
        <v>0.0</v>
      </c>
      <c r="AD20" s="15">
        <v>13.0</v>
      </c>
      <c r="AE20" s="15">
        <v>10.0</v>
      </c>
      <c r="AF20" s="16">
        <f t="shared" ref="AF20:AG20" si="52">C20-F20-H20-J20-L20</f>
        <v>0</v>
      </c>
      <c r="AG20" s="16">
        <f t="shared" si="52"/>
        <v>0</v>
      </c>
      <c r="AH20" s="16">
        <f t="shared" si="6"/>
        <v>36</v>
      </c>
      <c r="AI20" s="16">
        <f t="shared" ref="AI20:AJ20" si="53">C20-V20-X20-Z20-AB20-AD20</f>
        <v>0</v>
      </c>
      <c r="AJ20" s="16">
        <f t="shared" si="53"/>
        <v>0</v>
      </c>
      <c r="AK20" s="16">
        <f t="shared" si="8"/>
        <v>36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74</v>
      </c>
      <c r="C21" s="15">
        <v>23.0</v>
      </c>
      <c r="D21" s="15">
        <v>12.0</v>
      </c>
      <c r="E21" s="15">
        <v>35.0</v>
      </c>
      <c r="F21" s="15">
        <v>15.0</v>
      </c>
      <c r="G21" s="15">
        <v>7.0</v>
      </c>
      <c r="H21" s="15">
        <v>3.0</v>
      </c>
      <c r="I21" s="15">
        <v>4.0</v>
      </c>
      <c r="J21" s="15">
        <v>0.0</v>
      </c>
      <c r="K21" s="15">
        <v>0.0</v>
      </c>
      <c r="L21" s="15">
        <v>5.0</v>
      </c>
      <c r="M21" s="15">
        <v>1.0</v>
      </c>
      <c r="N21" s="15">
        <v>0.0</v>
      </c>
      <c r="O21" s="15">
        <v>0.0</v>
      </c>
      <c r="P21" s="15">
        <v>1.0</v>
      </c>
      <c r="Q21" s="15">
        <v>1.0</v>
      </c>
      <c r="R21" s="15">
        <v>6.0</v>
      </c>
      <c r="S21" s="15">
        <v>4.0</v>
      </c>
      <c r="T21" s="114">
        <f t="shared" ref="T21:U21" si="54">F21+H21+J21+L21</f>
        <v>23</v>
      </c>
      <c r="U21" s="114">
        <f t="shared" si="54"/>
        <v>12</v>
      </c>
      <c r="V21" s="15">
        <v>11.0</v>
      </c>
      <c r="W21" s="15">
        <v>9.0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12.0</v>
      </c>
      <c r="AE21" s="15">
        <v>3.0</v>
      </c>
      <c r="AF21" s="16">
        <f t="shared" ref="AF21:AG21" si="55">C21-F21-H21-J21-L21</f>
        <v>0</v>
      </c>
      <c r="AG21" s="16">
        <f t="shared" si="55"/>
        <v>0</v>
      </c>
      <c r="AH21" s="16">
        <f t="shared" si="6"/>
        <v>35</v>
      </c>
      <c r="AI21" s="16">
        <f t="shared" ref="AI21:AJ21" si="56">C21-V21-X21-Z21-AB21-AD21</f>
        <v>0</v>
      </c>
      <c r="AJ21" s="16">
        <f t="shared" si="56"/>
        <v>0</v>
      </c>
      <c r="AK21" s="16">
        <f t="shared" si="8"/>
        <v>35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12.0</v>
      </c>
      <c r="D22" s="15">
        <v>16.0</v>
      </c>
      <c r="E22" s="15">
        <v>28.0</v>
      </c>
      <c r="F22" s="15">
        <v>8.0</v>
      </c>
      <c r="G22" s="15">
        <v>12.0</v>
      </c>
      <c r="H22" s="15">
        <v>1.0</v>
      </c>
      <c r="I22" s="15">
        <v>4.0</v>
      </c>
      <c r="J22" s="15">
        <v>0.0</v>
      </c>
      <c r="K22" s="15">
        <v>0.0</v>
      </c>
      <c r="L22" s="15">
        <v>3.0</v>
      </c>
      <c r="M22" s="15">
        <v>0.0</v>
      </c>
      <c r="N22" s="15">
        <v>0.0</v>
      </c>
      <c r="O22" s="15">
        <v>0.0</v>
      </c>
      <c r="P22" s="15">
        <v>2.0</v>
      </c>
      <c r="Q22" s="15">
        <v>0.0</v>
      </c>
      <c r="R22" s="15">
        <v>5.0</v>
      </c>
      <c r="S22" s="15">
        <v>6.0</v>
      </c>
      <c r="T22" s="114">
        <f t="shared" ref="T22:U22" si="57">F22+H22+J22+L22</f>
        <v>12</v>
      </c>
      <c r="U22" s="114">
        <f t="shared" si="57"/>
        <v>16</v>
      </c>
      <c r="V22" s="15">
        <v>9.0</v>
      </c>
      <c r="W22" s="15">
        <v>9.0</v>
      </c>
      <c r="X22" s="15">
        <v>0.0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3.0</v>
      </c>
      <c r="AE22" s="15">
        <v>7.0</v>
      </c>
      <c r="AF22" s="16">
        <f t="shared" ref="AF22:AG22" si="58">C22-F22-H22-J22-L22</f>
        <v>0</v>
      </c>
      <c r="AG22" s="16">
        <f t="shared" si="58"/>
        <v>0</v>
      </c>
      <c r="AH22" s="16">
        <f t="shared" si="6"/>
        <v>28</v>
      </c>
      <c r="AI22" s="16">
        <f t="shared" ref="AI22:AJ22" si="59">C22-V22-X22-Z22-AB22-AD22</f>
        <v>0</v>
      </c>
      <c r="AJ22" s="16">
        <f t="shared" si="59"/>
        <v>0</v>
      </c>
      <c r="AK22" s="16">
        <f t="shared" si="8"/>
        <v>28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9.0</v>
      </c>
      <c r="D23" s="15">
        <v>15.0</v>
      </c>
      <c r="E23" s="15">
        <v>24.0</v>
      </c>
      <c r="F23" s="15">
        <v>8.0</v>
      </c>
      <c r="G23" s="15">
        <v>5.0</v>
      </c>
      <c r="H23" s="15">
        <v>1.0</v>
      </c>
      <c r="I23" s="15">
        <v>3.0</v>
      </c>
      <c r="J23" s="15">
        <v>0.0</v>
      </c>
      <c r="K23" s="15">
        <v>0.0</v>
      </c>
      <c r="L23" s="15">
        <v>0.0</v>
      </c>
      <c r="M23" s="15">
        <v>7.0</v>
      </c>
      <c r="N23" s="15">
        <v>0.0</v>
      </c>
      <c r="O23" s="15">
        <v>0.0</v>
      </c>
      <c r="P23" s="15">
        <v>0.0</v>
      </c>
      <c r="Q23" s="15">
        <v>0.0</v>
      </c>
      <c r="R23" s="15">
        <v>6.0</v>
      </c>
      <c r="S23" s="15">
        <v>2.0</v>
      </c>
      <c r="T23" s="114">
        <f t="shared" ref="T23:U23" si="60">F23+H23+J23+L23</f>
        <v>9</v>
      </c>
      <c r="U23" s="114">
        <f t="shared" si="60"/>
        <v>15</v>
      </c>
      <c r="V23" s="15">
        <v>3.0</v>
      </c>
      <c r="W23" s="15">
        <v>10.0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61">C23-F23-H23-J23-L23</f>
        <v>0</v>
      </c>
      <c r="AG23" s="16">
        <f t="shared" si="61"/>
        <v>0</v>
      </c>
      <c r="AH23" s="16">
        <f t="shared" si="6"/>
        <v>24</v>
      </c>
      <c r="AI23" s="16">
        <f t="shared" ref="AI23:AJ23" si="62">C23-V23-X23-Z23-AB23-AD23</f>
        <v>0</v>
      </c>
      <c r="AJ23" s="16">
        <f t="shared" si="62"/>
        <v>0</v>
      </c>
      <c r="AK23" s="16">
        <f t="shared" si="8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24.0" customHeight="1">
      <c r="A24" s="21" t="s">
        <v>62</v>
      </c>
      <c r="B24" s="21" t="s">
        <v>63</v>
      </c>
      <c r="C24" s="21">
        <v>11.0</v>
      </c>
      <c r="D24" s="21">
        <v>20.0</v>
      </c>
      <c r="E24" s="21">
        <f>SUM(C24:D24)</f>
        <v>31</v>
      </c>
      <c r="F24" s="21">
        <v>7.0</v>
      </c>
      <c r="G24" s="21">
        <v>16.0</v>
      </c>
      <c r="H24" s="21">
        <v>1.0</v>
      </c>
      <c r="I24" s="21">
        <v>0.0</v>
      </c>
      <c r="J24" s="21">
        <v>0.0</v>
      </c>
      <c r="K24" s="21">
        <v>0.0</v>
      </c>
      <c r="L24" s="21">
        <v>3.0</v>
      </c>
      <c r="M24" s="21">
        <v>4.0</v>
      </c>
      <c r="N24" s="21">
        <v>0.0</v>
      </c>
      <c r="O24" s="21">
        <v>0.0</v>
      </c>
      <c r="P24" s="21">
        <v>0.0</v>
      </c>
      <c r="Q24" s="21">
        <v>1.0</v>
      </c>
      <c r="R24" s="21">
        <v>3.0</v>
      </c>
      <c r="S24" s="21">
        <v>9.0</v>
      </c>
      <c r="T24" s="114">
        <f t="shared" ref="T24:U24" si="63">F24+H24+J24+L24</f>
        <v>11</v>
      </c>
      <c r="U24" s="114">
        <f t="shared" si="63"/>
        <v>20</v>
      </c>
      <c r="V24" s="21">
        <v>6.0</v>
      </c>
      <c r="W24" s="21">
        <v>10.0</v>
      </c>
      <c r="X24" s="21">
        <v>1.0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4.0</v>
      </c>
      <c r="AE24" s="21">
        <v>10.0</v>
      </c>
      <c r="AF24" s="16">
        <f t="shared" ref="AF24:AG24" si="64">C24-F24-H24-J24-L24</f>
        <v>0</v>
      </c>
      <c r="AG24" s="16">
        <f t="shared" si="64"/>
        <v>0</v>
      </c>
      <c r="AH24" s="16">
        <f t="shared" si="6"/>
        <v>31</v>
      </c>
      <c r="AI24" s="16">
        <f t="shared" ref="AI24:AJ24" si="65">C24-V24-X24-Z24-AB24-AD24</f>
        <v>0</v>
      </c>
      <c r="AJ24" s="16">
        <f t="shared" si="65"/>
        <v>0</v>
      </c>
      <c r="AK24" s="16">
        <f t="shared" si="8"/>
        <v>31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14.0</v>
      </c>
      <c r="D25" s="21">
        <v>10.0</v>
      </c>
      <c r="E25" s="21">
        <v>24.0</v>
      </c>
      <c r="F25" s="21">
        <v>11.0</v>
      </c>
      <c r="G25" s="21">
        <v>4.0</v>
      </c>
      <c r="H25" s="21">
        <v>3.0</v>
      </c>
      <c r="I25" s="21">
        <v>4.0</v>
      </c>
      <c r="J25" s="21">
        <v>0.0</v>
      </c>
      <c r="K25" s="21">
        <v>0.0</v>
      </c>
      <c r="L25" s="21">
        <v>0.0</v>
      </c>
      <c r="M25" s="21">
        <v>2.0</v>
      </c>
      <c r="N25" s="21">
        <v>0.0</v>
      </c>
      <c r="O25" s="21">
        <v>0.0</v>
      </c>
      <c r="P25" s="21">
        <v>0.0</v>
      </c>
      <c r="Q25" s="21">
        <v>0.0</v>
      </c>
      <c r="R25" s="21">
        <v>5.0</v>
      </c>
      <c r="S25" s="21">
        <v>2.0</v>
      </c>
      <c r="T25" s="114">
        <f t="shared" ref="T25:U25" si="66">F25+H25+J25+L25</f>
        <v>14</v>
      </c>
      <c r="U25" s="114">
        <f t="shared" si="66"/>
        <v>10</v>
      </c>
      <c r="V25" s="21">
        <v>5.0</v>
      </c>
      <c r="W25" s="21">
        <v>5.0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9.0</v>
      </c>
      <c r="AE25" s="21">
        <v>5.0</v>
      </c>
      <c r="AF25" s="16">
        <f t="shared" ref="AF25:AG25" si="67">C25-F25-H25-J25-L25</f>
        <v>0</v>
      </c>
      <c r="AG25" s="16">
        <f t="shared" si="67"/>
        <v>0</v>
      </c>
      <c r="AH25" s="16">
        <f t="shared" si="6"/>
        <v>24</v>
      </c>
      <c r="AI25" s="16">
        <f t="shared" ref="AI25:AJ25" si="68">C25-V25-X25-Z25-AB25-AD25</f>
        <v>0</v>
      </c>
      <c r="AJ25" s="16">
        <f t="shared" si="68"/>
        <v>0</v>
      </c>
      <c r="AK25" s="16">
        <f t="shared" si="8"/>
        <v>24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75</v>
      </c>
      <c r="C26" s="24">
        <v>7.0</v>
      </c>
      <c r="D26" s="24">
        <v>14.0</v>
      </c>
      <c r="E26" s="24">
        <f>SUM(C26:D26)</f>
        <v>21</v>
      </c>
      <c r="F26" s="24">
        <v>5.0</v>
      </c>
      <c r="G26" s="24">
        <v>10.0</v>
      </c>
      <c r="H26" s="24">
        <v>0.0</v>
      </c>
      <c r="I26" s="24">
        <v>4.0</v>
      </c>
      <c r="J26" s="24">
        <v>0.0</v>
      </c>
      <c r="K26" s="24">
        <v>0.0</v>
      </c>
      <c r="L26" s="24">
        <v>2.0</v>
      </c>
      <c r="M26" s="24">
        <v>0.0</v>
      </c>
      <c r="N26" s="24">
        <v>0.0</v>
      </c>
      <c r="O26" s="24">
        <v>0.0</v>
      </c>
      <c r="P26" s="24">
        <v>0.0</v>
      </c>
      <c r="Q26" s="24">
        <v>0.0</v>
      </c>
      <c r="R26" s="24">
        <v>1.0</v>
      </c>
      <c r="S26" s="24">
        <v>6.0</v>
      </c>
      <c r="T26" s="114">
        <f t="shared" ref="T26:U26" si="69">F26+H26+J26+L26</f>
        <v>7</v>
      </c>
      <c r="U26" s="114">
        <f t="shared" si="69"/>
        <v>14</v>
      </c>
      <c r="V26" s="24">
        <v>4.0</v>
      </c>
      <c r="W26" s="24">
        <v>4.0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3.0</v>
      </c>
      <c r="AE26" s="24">
        <v>10.0</v>
      </c>
      <c r="AF26" s="16">
        <f t="shared" ref="AF26:AG26" si="70">C26-F26-H26-J26-L26</f>
        <v>0</v>
      </c>
      <c r="AG26" s="16">
        <f t="shared" si="70"/>
        <v>0</v>
      </c>
      <c r="AH26" s="25">
        <f t="shared" si="6"/>
        <v>21</v>
      </c>
      <c r="AI26" s="16">
        <f t="shared" ref="AI26:AJ26" si="71">C26-V26-X26-Z26-AB26-AD26</f>
        <v>0</v>
      </c>
      <c r="AJ26" s="16">
        <f t="shared" si="71"/>
        <v>0</v>
      </c>
      <c r="AK26" s="25">
        <f t="shared" si="8"/>
        <v>21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5.0</v>
      </c>
      <c r="D27" s="28">
        <v>6.0</v>
      </c>
      <c r="E27" s="28">
        <v>11.0</v>
      </c>
      <c r="F27" s="28">
        <v>2.0</v>
      </c>
      <c r="G27" s="28">
        <v>5.0</v>
      </c>
      <c r="H27" s="28">
        <v>2.0</v>
      </c>
      <c r="I27" s="28">
        <v>0.0</v>
      </c>
      <c r="J27" s="28">
        <v>0.0</v>
      </c>
      <c r="K27" s="28">
        <v>0.0</v>
      </c>
      <c r="L27" s="28">
        <v>1.0</v>
      </c>
      <c r="M27" s="28">
        <v>1.0</v>
      </c>
      <c r="N27" s="28">
        <v>0.0</v>
      </c>
      <c r="O27" s="28">
        <v>0.0</v>
      </c>
      <c r="P27" s="28">
        <v>0.0</v>
      </c>
      <c r="Q27" s="28">
        <v>0.0</v>
      </c>
      <c r="R27" s="28">
        <v>4.0</v>
      </c>
      <c r="S27" s="28">
        <v>3.0</v>
      </c>
      <c r="T27" s="114">
        <f t="shared" ref="T27:U27" si="72">F27+H27+J27+L27</f>
        <v>5</v>
      </c>
      <c r="U27" s="114">
        <f t="shared" si="72"/>
        <v>6</v>
      </c>
      <c r="V27" s="28">
        <v>3.0</v>
      </c>
      <c r="W27" s="28">
        <v>4.0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>
        <v>0.0</v>
      </c>
      <c r="AD27" s="28">
        <v>2.0</v>
      </c>
      <c r="AE27" s="28">
        <v>2.0</v>
      </c>
      <c r="AF27" s="16">
        <f t="shared" ref="AF27:AG27" si="73">C27-F27-H27-J27-L27</f>
        <v>0</v>
      </c>
      <c r="AG27" s="16">
        <f t="shared" si="73"/>
        <v>0</v>
      </c>
      <c r="AH27" s="29">
        <f t="shared" si="6"/>
        <v>11</v>
      </c>
      <c r="AI27" s="16">
        <f t="shared" ref="AI27:AJ27" si="74">C27-V27-X27-Z27-AB27-AD27</f>
        <v>0</v>
      </c>
      <c r="AJ27" s="16">
        <f t="shared" si="74"/>
        <v>0</v>
      </c>
      <c r="AK27" s="29">
        <f t="shared" si="8"/>
        <v>11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75">sum(C4:C27)</f>
        <v>406</v>
      </c>
      <c r="D28" s="34">
        <f t="shared" si="75"/>
        <v>362</v>
      </c>
      <c r="E28" s="34">
        <f>SUM(C28:D28)</f>
        <v>768</v>
      </c>
      <c r="F28" s="34">
        <f t="shared" ref="F28:AE28" si="76">sum(F4:F27)</f>
        <v>254</v>
      </c>
      <c r="G28" s="34">
        <f t="shared" si="76"/>
        <v>229</v>
      </c>
      <c r="H28" s="34">
        <f t="shared" si="76"/>
        <v>88</v>
      </c>
      <c r="I28" s="34">
        <f t="shared" si="76"/>
        <v>82</v>
      </c>
      <c r="J28" s="34">
        <f t="shared" si="76"/>
        <v>1</v>
      </c>
      <c r="K28" s="34">
        <f t="shared" si="76"/>
        <v>0</v>
      </c>
      <c r="L28" s="34">
        <f t="shared" si="76"/>
        <v>63</v>
      </c>
      <c r="M28" s="34">
        <f t="shared" si="76"/>
        <v>51</v>
      </c>
      <c r="N28" s="34">
        <f t="shared" si="76"/>
        <v>0</v>
      </c>
      <c r="O28" s="34">
        <f t="shared" si="76"/>
        <v>1</v>
      </c>
      <c r="P28" s="34">
        <f t="shared" si="76"/>
        <v>10</v>
      </c>
      <c r="Q28" s="34">
        <f t="shared" si="76"/>
        <v>6</v>
      </c>
      <c r="R28" s="34">
        <f t="shared" si="76"/>
        <v>129</v>
      </c>
      <c r="S28" s="34">
        <f t="shared" si="76"/>
        <v>84</v>
      </c>
      <c r="T28" s="115">
        <f t="shared" si="76"/>
        <v>406</v>
      </c>
      <c r="U28" s="115">
        <f t="shared" si="76"/>
        <v>362</v>
      </c>
      <c r="V28" s="34">
        <f t="shared" si="76"/>
        <v>192</v>
      </c>
      <c r="W28" s="34">
        <f t="shared" si="76"/>
        <v>193</v>
      </c>
      <c r="X28" s="34">
        <f t="shared" si="76"/>
        <v>4</v>
      </c>
      <c r="Y28" s="34">
        <f t="shared" si="76"/>
        <v>2</v>
      </c>
      <c r="Z28" s="34">
        <f t="shared" si="76"/>
        <v>0</v>
      </c>
      <c r="AA28" s="34">
        <f t="shared" si="76"/>
        <v>0</v>
      </c>
      <c r="AB28" s="34">
        <f t="shared" si="76"/>
        <v>0</v>
      </c>
      <c r="AC28" s="34">
        <f t="shared" si="76"/>
        <v>0</v>
      </c>
      <c r="AD28" s="34">
        <f t="shared" si="76"/>
        <v>210</v>
      </c>
      <c r="AE28" s="34">
        <f t="shared" si="76"/>
        <v>167</v>
      </c>
      <c r="AF28" s="16">
        <f t="shared" ref="AF28:AG28" si="77">C28-F28-H28-J28-L28</f>
        <v>0</v>
      </c>
      <c r="AG28" s="16">
        <f t="shared" si="77"/>
        <v>0</v>
      </c>
      <c r="AH28" s="37">
        <f t="shared" si="6"/>
        <v>768</v>
      </c>
      <c r="AI28" s="16">
        <f t="shared" ref="AI28:AJ28" si="78">C28-V28-X28-Z28-AB28-AD28</f>
        <v>0</v>
      </c>
      <c r="AJ28" s="16">
        <f t="shared" si="78"/>
        <v>0</v>
      </c>
      <c r="AK28" s="37">
        <f t="shared" si="8"/>
        <v>768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B2"/>
    <mergeCell ref="E2:G2"/>
    <mergeCell ref="H2:I2"/>
    <mergeCell ref="J2:K2"/>
    <mergeCell ref="L2:M2"/>
    <mergeCell ref="N2:O2"/>
    <mergeCell ref="P2:Q2"/>
    <mergeCell ref="AF2:AH2"/>
    <mergeCell ref="AI2:AK2"/>
    <mergeCell ref="R2:S2"/>
    <mergeCell ref="T2:U2"/>
    <mergeCell ref="V2:W2"/>
    <mergeCell ref="X2:Y2"/>
    <mergeCell ref="Z2:AA2"/>
    <mergeCell ref="AB2:AC2"/>
    <mergeCell ref="AD2:AE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6.71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36.0" customHeight="1">
      <c r="A2" s="5"/>
      <c r="B2" s="116">
        <v>44287.0</v>
      </c>
      <c r="C2" s="117"/>
      <c r="D2" s="5"/>
      <c r="E2" s="5"/>
      <c r="F2" s="5" t="s">
        <v>71</v>
      </c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</row>
    <row r="4" ht="15.75" customHeight="1">
      <c r="A4" s="14" t="s">
        <v>23</v>
      </c>
      <c r="B4" s="14" t="s">
        <v>130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14">
        <f t="shared" ref="T4:U4" si="1">F4+H4+J4+L4</f>
        <v>0</v>
      </c>
      <c r="U4" s="114">
        <f t="shared" si="1"/>
        <v>0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6">
        <f t="shared" ref="AF4:AG4" si="2">C4-F4-H4-J4-L4</f>
        <v>0</v>
      </c>
      <c r="AG4" s="16">
        <f t="shared" si="2"/>
        <v>0</v>
      </c>
      <c r="AH4" s="16">
        <f t="shared" ref="AH4:AH5" si="6">sum(F4:M4)</f>
        <v>0</v>
      </c>
      <c r="AI4" s="16">
        <f t="shared" ref="AI4:AJ4" si="3">C4-V4-X4-Z4-AB4-AD4</f>
        <v>0</v>
      </c>
      <c r="AJ4" s="16">
        <f t="shared" si="3"/>
        <v>0</v>
      </c>
      <c r="AK4" s="16">
        <f t="shared" ref="AK4:AK5" si="8">sum(V4:AE4)</f>
        <v>0</v>
      </c>
      <c r="AL4" s="7"/>
      <c r="AM4" s="7"/>
      <c r="AN4" s="13"/>
    </row>
    <row r="5" ht="15.75" customHeight="1">
      <c r="A5" s="14" t="s">
        <v>25</v>
      </c>
      <c r="B5" s="14" t="s">
        <v>131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4">
        <f t="shared" ref="T5:U5" si="4">F5+H5+J5+L5</f>
        <v>0</v>
      </c>
      <c r="U5" s="114">
        <f t="shared" si="4"/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>
        <f t="shared" ref="AF5:AG5" si="5">C5-F5-H5-J5-L5</f>
        <v>0</v>
      </c>
      <c r="AG5" s="16">
        <f t="shared" si="5"/>
        <v>0</v>
      </c>
      <c r="AH5" s="16">
        <f t="shared" si="6"/>
        <v>0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0</v>
      </c>
      <c r="AL5" s="7"/>
      <c r="AM5" s="7"/>
      <c r="AN5" s="13"/>
    </row>
    <row r="6" ht="15.75" customHeight="1">
      <c r="A6" s="118"/>
      <c r="B6" s="118"/>
      <c r="C6" s="118">
        <f t="shared" ref="C6:AK6" si="9">SUM(C4:C5)</f>
        <v>0</v>
      </c>
      <c r="D6" s="118">
        <f t="shared" si="9"/>
        <v>0</v>
      </c>
      <c r="E6" s="118">
        <f t="shared" si="9"/>
        <v>0</v>
      </c>
      <c r="F6" s="118">
        <f t="shared" si="9"/>
        <v>0</v>
      </c>
      <c r="G6" s="118">
        <f t="shared" si="9"/>
        <v>0</v>
      </c>
      <c r="H6" s="118">
        <f t="shared" si="9"/>
        <v>0</v>
      </c>
      <c r="I6" s="118">
        <f t="shared" si="9"/>
        <v>0</v>
      </c>
      <c r="J6" s="118">
        <f t="shared" si="9"/>
        <v>0</v>
      </c>
      <c r="K6" s="118">
        <f t="shared" si="9"/>
        <v>0</v>
      </c>
      <c r="L6" s="118">
        <f t="shared" si="9"/>
        <v>0</v>
      </c>
      <c r="M6" s="118">
        <f t="shared" si="9"/>
        <v>0</v>
      </c>
      <c r="N6" s="118">
        <f t="shared" si="9"/>
        <v>0</v>
      </c>
      <c r="O6" s="118">
        <f t="shared" si="9"/>
        <v>0</v>
      </c>
      <c r="P6" s="118">
        <f t="shared" si="9"/>
        <v>0</v>
      </c>
      <c r="Q6" s="118">
        <f t="shared" si="9"/>
        <v>0</v>
      </c>
      <c r="R6" s="118">
        <f t="shared" si="9"/>
        <v>0</v>
      </c>
      <c r="S6" s="118">
        <f t="shared" si="9"/>
        <v>0</v>
      </c>
      <c r="T6" s="118">
        <f t="shared" si="9"/>
        <v>0</v>
      </c>
      <c r="U6" s="118">
        <f t="shared" si="9"/>
        <v>0</v>
      </c>
      <c r="V6" s="118">
        <f t="shared" si="9"/>
        <v>0</v>
      </c>
      <c r="W6" s="118">
        <f t="shared" si="9"/>
        <v>0</v>
      </c>
      <c r="X6" s="118">
        <f t="shared" si="9"/>
        <v>0</v>
      </c>
      <c r="Y6" s="118">
        <f t="shared" si="9"/>
        <v>0</v>
      </c>
      <c r="Z6" s="118">
        <f t="shared" si="9"/>
        <v>0</v>
      </c>
      <c r="AA6" s="118">
        <f t="shared" si="9"/>
        <v>0</v>
      </c>
      <c r="AB6" s="118">
        <f t="shared" si="9"/>
        <v>0</v>
      </c>
      <c r="AC6" s="118">
        <f t="shared" si="9"/>
        <v>0</v>
      </c>
      <c r="AD6" s="118">
        <f t="shared" si="9"/>
        <v>0</v>
      </c>
      <c r="AE6" s="118">
        <f t="shared" si="9"/>
        <v>0</v>
      </c>
      <c r="AF6" s="118">
        <f t="shared" si="9"/>
        <v>0</v>
      </c>
      <c r="AG6" s="118">
        <f t="shared" si="9"/>
        <v>0</v>
      </c>
      <c r="AH6" s="118">
        <f t="shared" si="9"/>
        <v>0</v>
      </c>
      <c r="AI6" s="118">
        <f t="shared" si="9"/>
        <v>0</v>
      </c>
      <c r="AJ6" s="118">
        <f t="shared" si="9"/>
        <v>0</v>
      </c>
      <c r="AK6" s="118">
        <f t="shared" si="9"/>
        <v>0</v>
      </c>
      <c r="AL6" s="118"/>
      <c r="AM6" s="118"/>
      <c r="AN6" s="118"/>
    </row>
    <row r="7" ht="15.75" customHeight="1">
      <c r="A7" s="14" t="s">
        <v>26</v>
      </c>
      <c r="B7" s="14" t="s">
        <v>24</v>
      </c>
      <c r="C7" s="14">
        <v>19.0</v>
      </c>
      <c r="D7" s="14">
        <v>19.0</v>
      </c>
      <c r="E7" s="14">
        <v>38.0</v>
      </c>
      <c r="F7" s="14">
        <v>8.0</v>
      </c>
      <c r="G7" s="14">
        <v>11.0</v>
      </c>
      <c r="H7" s="14">
        <v>7.0</v>
      </c>
      <c r="I7" s="14">
        <v>2.0</v>
      </c>
      <c r="J7" s="14">
        <v>0.0</v>
      </c>
      <c r="K7" s="14">
        <v>0.0</v>
      </c>
      <c r="L7" s="14">
        <v>4.0</v>
      </c>
      <c r="M7" s="14">
        <v>6.0</v>
      </c>
      <c r="N7" s="14">
        <v>0.0</v>
      </c>
      <c r="O7" s="14">
        <v>0.0</v>
      </c>
      <c r="P7" s="14">
        <v>0.0</v>
      </c>
      <c r="Q7" s="14">
        <v>0.0</v>
      </c>
      <c r="R7" s="14">
        <v>1.0</v>
      </c>
      <c r="S7" s="14">
        <v>0.0</v>
      </c>
      <c r="T7" s="114">
        <f t="shared" ref="T7:U7" si="10">F7+H7+J7+L7</f>
        <v>19</v>
      </c>
      <c r="U7" s="114">
        <f t="shared" si="10"/>
        <v>19</v>
      </c>
      <c r="V7" s="14">
        <v>10.0</v>
      </c>
      <c r="W7" s="14">
        <v>15.0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9.0</v>
      </c>
      <c r="AE7" s="14">
        <v>4.0</v>
      </c>
      <c r="AF7" s="16">
        <f t="shared" ref="AF7:AG7" si="11">C7-F7-H7-J7-L7</f>
        <v>0</v>
      </c>
      <c r="AG7" s="16">
        <f t="shared" si="11"/>
        <v>0</v>
      </c>
      <c r="AH7" s="16">
        <f t="shared" ref="AH7:AH8" si="15">sum(F7:M7)</f>
        <v>38</v>
      </c>
      <c r="AI7" s="16">
        <f t="shared" ref="AI7:AJ7" si="12">C7-V7-X7-Z7-AB7-AD7</f>
        <v>0</v>
      </c>
      <c r="AJ7" s="16">
        <f t="shared" si="12"/>
        <v>0</v>
      </c>
      <c r="AK7" s="16">
        <f t="shared" ref="AK7:AK8" si="17">sum(V7:AE7)</f>
        <v>38</v>
      </c>
      <c r="AL7" s="7"/>
      <c r="AM7" s="7"/>
      <c r="AN7" s="13"/>
    </row>
    <row r="8" ht="15.75" customHeight="1">
      <c r="A8" s="14" t="s">
        <v>28</v>
      </c>
      <c r="B8" s="14" t="s">
        <v>132</v>
      </c>
      <c r="C8" s="14">
        <v>19.0</v>
      </c>
      <c r="D8" s="14">
        <v>17.0</v>
      </c>
      <c r="E8" s="14">
        <v>36.0</v>
      </c>
      <c r="F8" s="14">
        <v>8.0</v>
      </c>
      <c r="G8" s="14">
        <v>10.0</v>
      </c>
      <c r="H8" s="14">
        <v>4.0</v>
      </c>
      <c r="I8" s="14">
        <v>4.0</v>
      </c>
      <c r="J8" s="14">
        <v>0.0</v>
      </c>
      <c r="K8" s="14">
        <v>0.0</v>
      </c>
      <c r="L8" s="14">
        <v>7.0</v>
      </c>
      <c r="M8" s="14">
        <v>3.0</v>
      </c>
      <c r="N8" s="14">
        <v>0.0</v>
      </c>
      <c r="O8" s="14">
        <v>0.0</v>
      </c>
      <c r="P8" s="14">
        <v>0.0</v>
      </c>
      <c r="Q8" s="14">
        <v>0.0</v>
      </c>
      <c r="R8" s="14">
        <v>4.0</v>
      </c>
      <c r="S8" s="14">
        <v>1.0</v>
      </c>
      <c r="T8" s="114">
        <f t="shared" ref="T8:U8" si="13">F8+H8+J8+L8</f>
        <v>19</v>
      </c>
      <c r="U8" s="114">
        <f t="shared" si="13"/>
        <v>17</v>
      </c>
      <c r="V8" s="14">
        <v>10.0</v>
      </c>
      <c r="W8" s="14">
        <v>14.0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9.0</v>
      </c>
      <c r="AE8" s="14">
        <v>3.0</v>
      </c>
      <c r="AF8" s="16">
        <f t="shared" ref="AF8:AG8" si="14">C8-F8-H8-J8-L8</f>
        <v>0</v>
      </c>
      <c r="AG8" s="16">
        <f t="shared" si="14"/>
        <v>0</v>
      </c>
      <c r="AH8" s="16">
        <f t="shared" si="15"/>
        <v>36</v>
      </c>
      <c r="AI8" s="16">
        <f t="shared" ref="AI8:AJ8" si="16">C8-V8-X8-Z8-AB8-AD8</f>
        <v>0</v>
      </c>
      <c r="AJ8" s="16">
        <f t="shared" si="16"/>
        <v>0</v>
      </c>
      <c r="AK8" s="16">
        <f t="shared" si="17"/>
        <v>36</v>
      </c>
      <c r="AL8" s="7"/>
      <c r="AM8" s="7"/>
      <c r="AN8" s="13"/>
    </row>
    <row r="9" ht="15.75" customHeight="1">
      <c r="A9" s="118"/>
      <c r="B9" s="118"/>
      <c r="C9" s="118">
        <f t="shared" ref="C9:AK9" si="18">SUM(C7:C8)</f>
        <v>38</v>
      </c>
      <c r="D9" s="118">
        <f t="shared" si="18"/>
        <v>36</v>
      </c>
      <c r="E9" s="118">
        <f t="shared" si="18"/>
        <v>74</v>
      </c>
      <c r="F9" s="118">
        <f t="shared" si="18"/>
        <v>16</v>
      </c>
      <c r="G9" s="118">
        <f t="shared" si="18"/>
        <v>21</v>
      </c>
      <c r="H9" s="118">
        <f t="shared" si="18"/>
        <v>11</v>
      </c>
      <c r="I9" s="118">
        <f t="shared" si="18"/>
        <v>6</v>
      </c>
      <c r="J9" s="118">
        <f t="shared" si="18"/>
        <v>0</v>
      </c>
      <c r="K9" s="118">
        <f t="shared" si="18"/>
        <v>0</v>
      </c>
      <c r="L9" s="118">
        <f t="shared" si="18"/>
        <v>11</v>
      </c>
      <c r="M9" s="118">
        <f t="shared" si="18"/>
        <v>9</v>
      </c>
      <c r="N9" s="118">
        <f t="shared" si="18"/>
        <v>0</v>
      </c>
      <c r="O9" s="118">
        <f t="shared" si="18"/>
        <v>0</v>
      </c>
      <c r="P9" s="118">
        <f t="shared" si="18"/>
        <v>0</v>
      </c>
      <c r="Q9" s="118">
        <f t="shared" si="18"/>
        <v>0</v>
      </c>
      <c r="R9" s="118">
        <f t="shared" si="18"/>
        <v>5</v>
      </c>
      <c r="S9" s="118">
        <f t="shared" si="18"/>
        <v>1</v>
      </c>
      <c r="T9" s="118">
        <f t="shared" si="18"/>
        <v>38</v>
      </c>
      <c r="U9" s="118">
        <f t="shared" si="18"/>
        <v>36</v>
      </c>
      <c r="V9" s="118">
        <f t="shared" si="18"/>
        <v>20</v>
      </c>
      <c r="W9" s="118">
        <f t="shared" si="18"/>
        <v>29</v>
      </c>
      <c r="X9" s="118">
        <f t="shared" si="18"/>
        <v>0</v>
      </c>
      <c r="Y9" s="118">
        <f t="shared" si="18"/>
        <v>0</v>
      </c>
      <c r="Z9" s="118">
        <f t="shared" si="18"/>
        <v>0</v>
      </c>
      <c r="AA9" s="118">
        <f t="shared" si="18"/>
        <v>0</v>
      </c>
      <c r="AB9" s="118">
        <f t="shared" si="18"/>
        <v>0</v>
      </c>
      <c r="AC9" s="118">
        <f t="shared" si="18"/>
        <v>0</v>
      </c>
      <c r="AD9" s="118">
        <f t="shared" si="18"/>
        <v>18</v>
      </c>
      <c r="AE9" s="118">
        <f t="shared" si="18"/>
        <v>7</v>
      </c>
      <c r="AF9" s="118">
        <f t="shared" si="18"/>
        <v>0</v>
      </c>
      <c r="AG9" s="118">
        <f t="shared" si="18"/>
        <v>0</v>
      </c>
      <c r="AH9" s="118">
        <f t="shared" si="18"/>
        <v>74</v>
      </c>
      <c r="AI9" s="118">
        <f t="shared" si="18"/>
        <v>0</v>
      </c>
      <c r="AJ9" s="118">
        <f t="shared" si="18"/>
        <v>0</v>
      </c>
      <c r="AK9" s="118">
        <f t="shared" si="18"/>
        <v>74</v>
      </c>
      <c r="AL9" s="118"/>
      <c r="AM9" s="118"/>
      <c r="AN9" s="118"/>
    </row>
    <row r="10" ht="15.75" customHeight="1">
      <c r="A10" s="14" t="s">
        <v>30</v>
      </c>
      <c r="B10" s="14" t="s">
        <v>100</v>
      </c>
      <c r="C10" s="14">
        <v>18.0</v>
      </c>
      <c r="D10" s="14">
        <v>22.0</v>
      </c>
      <c r="E10" s="14">
        <v>40.0</v>
      </c>
      <c r="F10" s="14">
        <v>12.0</v>
      </c>
      <c r="G10" s="14">
        <v>14.0</v>
      </c>
      <c r="H10" s="14">
        <v>4.0</v>
      </c>
      <c r="I10" s="14">
        <v>6.0</v>
      </c>
      <c r="J10" s="14">
        <v>0.0</v>
      </c>
      <c r="K10" s="14">
        <v>0.0</v>
      </c>
      <c r="L10" s="14">
        <v>2.0</v>
      </c>
      <c r="M10" s="14">
        <v>2.0</v>
      </c>
      <c r="N10" s="14">
        <v>0.0</v>
      </c>
      <c r="O10" s="14">
        <v>0.0</v>
      </c>
      <c r="P10" s="14">
        <v>1.0</v>
      </c>
      <c r="Q10" s="14">
        <v>0.0</v>
      </c>
      <c r="R10" s="14">
        <v>7.0</v>
      </c>
      <c r="S10" s="14">
        <v>8.0</v>
      </c>
      <c r="T10" s="114">
        <f t="shared" ref="T10:U10" si="19">F10+H10+J10+L10</f>
        <v>18</v>
      </c>
      <c r="U10" s="114">
        <f t="shared" si="19"/>
        <v>22</v>
      </c>
      <c r="V10" s="14">
        <v>10.0</v>
      </c>
      <c r="W10" s="14">
        <v>14.0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8.0</v>
      </c>
      <c r="AE10" s="14">
        <v>8.0</v>
      </c>
      <c r="AF10" s="16">
        <f t="shared" ref="AF10:AG10" si="20">C10-F10-H10-J10-L10</f>
        <v>0</v>
      </c>
      <c r="AG10" s="16">
        <f t="shared" si="20"/>
        <v>0</v>
      </c>
      <c r="AH10" s="16">
        <f t="shared" ref="AH10:AH11" si="24">sum(F10:M10)</f>
        <v>40</v>
      </c>
      <c r="AI10" s="16">
        <f t="shared" ref="AI10:AJ10" si="21">C10-V10-X10-Z10-AB10-AD10</f>
        <v>0</v>
      </c>
      <c r="AJ10" s="16">
        <f t="shared" si="21"/>
        <v>0</v>
      </c>
      <c r="AK10" s="16">
        <f t="shared" ref="AK10:AK11" si="26">sum(V10:AE10)</f>
        <v>40</v>
      </c>
      <c r="AL10" s="7"/>
      <c r="AM10" s="7"/>
      <c r="AN10" s="13"/>
    </row>
    <row r="11" ht="15.75" customHeight="1">
      <c r="A11" s="14" t="s">
        <v>32</v>
      </c>
      <c r="B11" s="14" t="s">
        <v>133</v>
      </c>
      <c r="C11" s="14">
        <v>19.0</v>
      </c>
      <c r="D11" s="14">
        <v>21.0</v>
      </c>
      <c r="E11" s="14">
        <v>40.0</v>
      </c>
      <c r="F11" s="14">
        <v>12.0</v>
      </c>
      <c r="G11" s="14">
        <v>9.0</v>
      </c>
      <c r="H11" s="14">
        <v>2.0</v>
      </c>
      <c r="I11" s="14">
        <v>10.0</v>
      </c>
      <c r="J11" s="14">
        <v>0.0</v>
      </c>
      <c r="K11" s="14">
        <v>0.0</v>
      </c>
      <c r="L11" s="14">
        <v>5.0</v>
      </c>
      <c r="M11" s="14">
        <v>2.0</v>
      </c>
      <c r="N11" s="14">
        <v>0.0</v>
      </c>
      <c r="O11" s="14">
        <v>0.0</v>
      </c>
      <c r="P11" s="14">
        <v>1.0</v>
      </c>
      <c r="Q11" s="14">
        <v>0.0</v>
      </c>
      <c r="R11" s="14">
        <v>4.0</v>
      </c>
      <c r="S11" s="14">
        <v>4.0</v>
      </c>
      <c r="T11" s="114">
        <f t="shared" ref="T11:U11" si="22">F11+H11+J11+L11</f>
        <v>19</v>
      </c>
      <c r="U11" s="114">
        <f t="shared" si="22"/>
        <v>21</v>
      </c>
      <c r="V11" s="14">
        <v>13.0</v>
      </c>
      <c r="W11" s="14">
        <v>11.0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6.0</v>
      </c>
      <c r="AE11" s="14">
        <v>10.0</v>
      </c>
      <c r="AF11" s="16">
        <f t="shared" ref="AF11:AG11" si="23">C11-F11-H11-J11-L11</f>
        <v>0</v>
      </c>
      <c r="AG11" s="16">
        <f t="shared" si="23"/>
        <v>0</v>
      </c>
      <c r="AH11" s="16">
        <f t="shared" si="24"/>
        <v>40</v>
      </c>
      <c r="AI11" s="16">
        <f t="shared" ref="AI11:AJ11" si="25">C11-V11-X11-Z11-AB11-AD11</f>
        <v>0</v>
      </c>
      <c r="AJ11" s="16">
        <f t="shared" si="25"/>
        <v>0</v>
      </c>
      <c r="AK11" s="16">
        <f t="shared" si="26"/>
        <v>40</v>
      </c>
      <c r="AL11" s="7"/>
      <c r="AM11" s="7"/>
      <c r="AN11" s="13"/>
    </row>
    <row r="12" ht="15.75" customHeight="1">
      <c r="A12" s="118"/>
      <c r="B12" s="118"/>
      <c r="C12" s="118">
        <f t="shared" ref="C12:AK12" si="27">SUM(C10:C11)</f>
        <v>37</v>
      </c>
      <c r="D12" s="118">
        <f t="shared" si="27"/>
        <v>43</v>
      </c>
      <c r="E12" s="118">
        <f t="shared" si="27"/>
        <v>80</v>
      </c>
      <c r="F12" s="118">
        <f t="shared" si="27"/>
        <v>24</v>
      </c>
      <c r="G12" s="118">
        <f t="shared" si="27"/>
        <v>23</v>
      </c>
      <c r="H12" s="118">
        <f t="shared" si="27"/>
        <v>6</v>
      </c>
      <c r="I12" s="118">
        <f t="shared" si="27"/>
        <v>16</v>
      </c>
      <c r="J12" s="118">
        <f t="shared" si="27"/>
        <v>0</v>
      </c>
      <c r="K12" s="118">
        <f t="shared" si="27"/>
        <v>0</v>
      </c>
      <c r="L12" s="118">
        <f t="shared" si="27"/>
        <v>7</v>
      </c>
      <c r="M12" s="118">
        <f t="shared" si="27"/>
        <v>4</v>
      </c>
      <c r="N12" s="118">
        <f t="shared" si="27"/>
        <v>0</v>
      </c>
      <c r="O12" s="118">
        <f t="shared" si="27"/>
        <v>0</v>
      </c>
      <c r="P12" s="118">
        <f t="shared" si="27"/>
        <v>2</v>
      </c>
      <c r="Q12" s="118">
        <f t="shared" si="27"/>
        <v>0</v>
      </c>
      <c r="R12" s="118">
        <f t="shared" si="27"/>
        <v>11</v>
      </c>
      <c r="S12" s="118">
        <f t="shared" si="27"/>
        <v>12</v>
      </c>
      <c r="T12" s="118">
        <f t="shared" si="27"/>
        <v>37</v>
      </c>
      <c r="U12" s="118">
        <f t="shared" si="27"/>
        <v>43</v>
      </c>
      <c r="V12" s="118">
        <f t="shared" si="27"/>
        <v>23</v>
      </c>
      <c r="W12" s="118">
        <f t="shared" si="27"/>
        <v>25</v>
      </c>
      <c r="X12" s="118">
        <f t="shared" si="27"/>
        <v>0</v>
      </c>
      <c r="Y12" s="118">
        <f t="shared" si="27"/>
        <v>0</v>
      </c>
      <c r="Z12" s="118">
        <f t="shared" si="27"/>
        <v>0</v>
      </c>
      <c r="AA12" s="118">
        <f t="shared" si="27"/>
        <v>0</v>
      </c>
      <c r="AB12" s="118">
        <f t="shared" si="27"/>
        <v>0</v>
      </c>
      <c r="AC12" s="118">
        <f t="shared" si="27"/>
        <v>0</v>
      </c>
      <c r="AD12" s="118">
        <f t="shared" si="27"/>
        <v>14</v>
      </c>
      <c r="AE12" s="118">
        <f t="shared" si="27"/>
        <v>18</v>
      </c>
      <c r="AF12" s="118">
        <f t="shared" si="27"/>
        <v>0</v>
      </c>
      <c r="AG12" s="118">
        <f t="shared" si="27"/>
        <v>0</v>
      </c>
      <c r="AH12" s="118">
        <f t="shared" si="27"/>
        <v>80</v>
      </c>
      <c r="AI12" s="118">
        <f t="shared" si="27"/>
        <v>0</v>
      </c>
      <c r="AJ12" s="118">
        <f t="shared" si="27"/>
        <v>0</v>
      </c>
      <c r="AK12" s="118">
        <f t="shared" si="27"/>
        <v>80</v>
      </c>
      <c r="AL12" s="118"/>
      <c r="AM12" s="118"/>
      <c r="AN12" s="118"/>
    </row>
    <row r="13" ht="15.75" customHeight="1">
      <c r="A13" s="14" t="s">
        <v>34</v>
      </c>
      <c r="B13" s="14" t="s">
        <v>41</v>
      </c>
      <c r="C13" s="14">
        <v>22.0</v>
      </c>
      <c r="D13" s="14">
        <v>16.0</v>
      </c>
      <c r="E13" s="14">
        <v>38.0</v>
      </c>
      <c r="F13" s="14">
        <v>15.0</v>
      </c>
      <c r="G13" s="14">
        <v>9.0</v>
      </c>
      <c r="H13" s="14">
        <v>5.0</v>
      </c>
      <c r="I13" s="14">
        <v>3.0</v>
      </c>
      <c r="J13" s="14">
        <v>0.0</v>
      </c>
      <c r="K13" s="14">
        <v>0.0</v>
      </c>
      <c r="L13" s="14">
        <v>2.0</v>
      </c>
      <c r="M13" s="14">
        <v>4.0</v>
      </c>
      <c r="N13" s="14">
        <v>0.0</v>
      </c>
      <c r="O13" s="14">
        <v>0.0</v>
      </c>
      <c r="P13" s="14">
        <v>0.0</v>
      </c>
      <c r="Q13" s="14">
        <v>0.0</v>
      </c>
      <c r="R13" s="14">
        <v>2.0</v>
      </c>
      <c r="S13" s="14">
        <v>4.0</v>
      </c>
      <c r="T13" s="114">
        <f t="shared" ref="T13:U13" si="28">F13+H13+J13+L13</f>
        <v>22</v>
      </c>
      <c r="U13" s="114">
        <f t="shared" si="28"/>
        <v>16</v>
      </c>
      <c r="V13" s="14">
        <v>14.0</v>
      </c>
      <c r="W13" s="14">
        <v>8.0</v>
      </c>
      <c r="X13" s="14">
        <v>1.0</v>
      </c>
      <c r="Y13" s="14">
        <v>1.0</v>
      </c>
      <c r="Z13" s="14">
        <v>0.0</v>
      </c>
      <c r="AA13" s="14">
        <v>0.0</v>
      </c>
      <c r="AB13" s="14">
        <v>0.0</v>
      </c>
      <c r="AC13" s="14">
        <v>0.0</v>
      </c>
      <c r="AD13" s="14">
        <v>7.0</v>
      </c>
      <c r="AE13" s="14">
        <v>7.0</v>
      </c>
      <c r="AF13" s="16">
        <f t="shared" ref="AF13:AG13" si="29">C13-F13-H13-J13-L13</f>
        <v>0</v>
      </c>
      <c r="AG13" s="16">
        <f t="shared" si="29"/>
        <v>0</v>
      </c>
      <c r="AH13" s="16">
        <f t="shared" ref="AH13:AH14" si="33">sum(F13:M13)</f>
        <v>38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ref="AK13:AK14" si="35">sum(V13:AE13)</f>
        <v>38</v>
      </c>
      <c r="AL13" s="7"/>
      <c r="AM13" s="7"/>
      <c r="AN13" s="13"/>
    </row>
    <row r="14" ht="15.75" customHeight="1">
      <c r="A14" s="14" t="s">
        <v>36</v>
      </c>
      <c r="B14" s="14" t="s">
        <v>33</v>
      </c>
      <c r="C14" s="14">
        <v>19.0</v>
      </c>
      <c r="D14" s="14">
        <v>19.0</v>
      </c>
      <c r="E14" s="14">
        <v>38.0</v>
      </c>
      <c r="F14" s="14">
        <v>13.0</v>
      </c>
      <c r="G14" s="14">
        <v>12.0</v>
      </c>
      <c r="H14" s="14">
        <v>3.0</v>
      </c>
      <c r="I14" s="14">
        <v>5.0</v>
      </c>
      <c r="J14" s="14">
        <v>0.0</v>
      </c>
      <c r="K14" s="14">
        <v>0.0</v>
      </c>
      <c r="L14" s="14">
        <v>3.0</v>
      </c>
      <c r="M14" s="14">
        <v>2.0</v>
      </c>
      <c r="N14" s="14">
        <v>0.0</v>
      </c>
      <c r="O14" s="14">
        <v>0.0</v>
      </c>
      <c r="P14" s="14">
        <v>1.0</v>
      </c>
      <c r="Q14" s="14">
        <v>0.0</v>
      </c>
      <c r="R14" s="14">
        <v>2.0</v>
      </c>
      <c r="S14" s="14">
        <v>2.0</v>
      </c>
      <c r="T14" s="114">
        <f t="shared" ref="T14:U14" si="31">F14+H14+J14+L14</f>
        <v>19</v>
      </c>
      <c r="U14" s="114">
        <f t="shared" si="31"/>
        <v>19</v>
      </c>
      <c r="V14" s="14">
        <v>12.0</v>
      </c>
      <c r="W14" s="14">
        <v>13.0</v>
      </c>
      <c r="X14" s="14">
        <v>1.0</v>
      </c>
      <c r="Y14" s="14">
        <v>1.0</v>
      </c>
      <c r="Z14" s="14">
        <v>0.0</v>
      </c>
      <c r="AA14" s="14">
        <v>0.0</v>
      </c>
      <c r="AB14" s="14">
        <v>0.0</v>
      </c>
      <c r="AC14" s="14">
        <v>0.0</v>
      </c>
      <c r="AD14" s="14">
        <v>6.0</v>
      </c>
      <c r="AE14" s="14">
        <v>5.0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33"/>
        <v>38</v>
      </c>
      <c r="AI14" s="16">
        <f t="shared" ref="AI14:AJ14" si="34">C14-V14-X14-Z14-AB14-AD14</f>
        <v>0</v>
      </c>
      <c r="AJ14" s="16">
        <f t="shared" si="34"/>
        <v>0</v>
      </c>
      <c r="AK14" s="16">
        <f t="shared" si="35"/>
        <v>38</v>
      </c>
      <c r="AL14" s="7"/>
      <c r="AM14" s="7"/>
      <c r="AN14" s="13"/>
    </row>
    <row r="15" ht="15.75" customHeight="1">
      <c r="A15" s="118"/>
      <c r="B15" s="118"/>
      <c r="C15" s="118">
        <f t="shared" ref="C15:AK15" si="36">SUM(C13:C14)</f>
        <v>41</v>
      </c>
      <c r="D15" s="118">
        <f t="shared" si="36"/>
        <v>35</v>
      </c>
      <c r="E15" s="118">
        <f t="shared" si="36"/>
        <v>76</v>
      </c>
      <c r="F15" s="118">
        <f t="shared" si="36"/>
        <v>28</v>
      </c>
      <c r="G15" s="118">
        <f t="shared" si="36"/>
        <v>21</v>
      </c>
      <c r="H15" s="118">
        <f t="shared" si="36"/>
        <v>8</v>
      </c>
      <c r="I15" s="118">
        <f t="shared" si="36"/>
        <v>8</v>
      </c>
      <c r="J15" s="118">
        <f t="shared" si="36"/>
        <v>0</v>
      </c>
      <c r="K15" s="118">
        <f t="shared" si="36"/>
        <v>0</v>
      </c>
      <c r="L15" s="118">
        <f t="shared" si="36"/>
        <v>5</v>
      </c>
      <c r="M15" s="118">
        <f t="shared" si="36"/>
        <v>6</v>
      </c>
      <c r="N15" s="118">
        <f t="shared" si="36"/>
        <v>0</v>
      </c>
      <c r="O15" s="118">
        <f t="shared" si="36"/>
        <v>0</v>
      </c>
      <c r="P15" s="118">
        <f t="shared" si="36"/>
        <v>1</v>
      </c>
      <c r="Q15" s="118">
        <f t="shared" si="36"/>
        <v>0</v>
      </c>
      <c r="R15" s="118">
        <f t="shared" si="36"/>
        <v>4</v>
      </c>
      <c r="S15" s="118">
        <f t="shared" si="36"/>
        <v>6</v>
      </c>
      <c r="T15" s="118">
        <f t="shared" si="36"/>
        <v>41</v>
      </c>
      <c r="U15" s="118">
        <f t="shared" si="36"/>
        <v>35</v>
      </c>
      <c r="V15" s="118">
        <f t="shared" si="36"/>
        <v>26</v>
      </c>
      <c r="W15" s="118">
        <f t="shared" si="36"/>
        <v>21</v>
      </c>
      <c r="X15" s="118">
        <f t="shared" si="36"/>
        <v>2</v>
      </c>
      <c r="Y15" s="118">
        <f t="shared" si="36"/>
        <v>2</v>
      </c>
      <c r="Z15" s="118">
        <f t="shared" si="36"/>
        <v>0</v>
      </c>
      <c r="AA15" s="118">
        <f t="shared" si="36"/>
        <v>0</v>
      </c>
      <c r="AB15" s="118">
        <f t="shared" si="36"/>
        <v>0</v>
      </c>
      <c r="AC15" s="118">
        <f t="shared" si="36"/>
        <v>0</v>
      </c>
      <c r="AD15" s="118">
        <f t="shared" si="36"/>
        <v>13</v>
      </c>
      <c r="AE15" s="118">
        <f t="shared" si="36"/>
        <v>12</v>
      </c>
      <c r="AF15" s="118">
        <f t="shared" si="36"/>
        <v>0</v>
      </c>
      <c r="AG15" s="118">
        <f t="shared" si="36"/>
        <v>0</v>
      </c>
      <c r="AH15" s="118">
        <f t="shared" si="36"/>
        <v>76</v>
      </c>
      <c r="AI15" s="118">
        <f t="shared" si="36"/>
        <v>0</v>
      </c>
      <c r="AJ15" s="118">
        <f t="shared" si="36"/>
        <v>0</v>
      </c>
      <c r="AK15" s="118">
        <f t="shared" si="36"/>
        <v>76</v>
      </c>
      <c r="AL15" s="118"/>
      <c r="AM15" s="118"/>
      <c r="AN15" s="118"/>
    </row>
    <row r="16" ht="15.75" customHeight="1">
      <c r="A16" s="14" t="s">
        <v>38</v>
      </c>
      <c r="B16" s="14" t="s">
        <v>134</v>
      </c>
      <c r="C16" s="14">
        <v>26.0</v>
      </c>
      <c r="D16" s="14">
        <v>14.0</v>
      </c>
      <c r="E16" s="14">
        <v>40.0</v>
      </c>
      <c r="F16" s="14">
        <v>17.0</v>
      </c>
      <c r="G16" s="14">
        <v>11.0</v>
      </c>
      <c r="H16" s="14">
        <v>8.0</v>
      </c>
      <c r="I16" s="14">
        <v>2.0</v>
      </c>
      <c r="J16" s="14">
        <v>0.0</v>
      </c>
      <c r="K16" s="14">
        <v>0.0</v>
      </c>
      <c r="L16" s="14">
        <v>1.0</v>
      </c>
      <c r="M16" s="14">
        <v>1.0</v>
      </c>
      <c r="N16" s="14">
        <v>0.0</v>
      </c>
      <c r="O16" s="14">
        <v>0.0</v>
      </c>
      <c r="P16" s="14">
        <v>0.0</v>
      </c>
      <c r="Q16" s="14">
        <v>1.0</v>
      </c>
      <c r="R16" s="14">
        <v>3.0</v>
      </c>
      <c r="S16" s="14">
        <v>1.0</v>
      </c>
      <c r="T16" s="114">
        <f t="shared" ref="T16:U16" si="37">F16+H16+J16+L16</f>
        <v>26</v>
      </c>
      <c r="U16" s="114">
        <f t="shared" si="37"/>
        <v>14</v>
      </c>
      <c r="V16" s="14">
        <v>18.0</v>
      </c>
      <c r="W16" s="14">
        <v>8.0</v>
      </c>
      <c r="X16" s="14">
        <v>0.0</v>
      </c>
      <c r="Y16" s="14">
        <v>0.0</v>
      </c>
      <c r="Z16" s="14">
        <v>0.0</v>
      </c>
      <c r="AA16" s="14">
        <v>0.0</v>
      </c>
      <c r="AB16" s="14">
        <v>0.0</v>
      </c>
      <c r="AC16" s="14">
        <v>0.0</v>
      </c>
      <c r="AD16" s="14">
        <v>8.0</v>
      </c>
      <c r="AE16" s="14">
        <v>6.0</v>
      </c>
      <c r="AF16" s="16">
        <f t="shared" ref="AF16:AG16" si="38">C16-F16-H16-J16-L16</f>
        <v>0</v>
      </c>
      <c r="AG16" s="16">
        <f t="shared" si="38"/>
        <v>0</v>
      </c>
      <c r="AH16" s="16">
        <f t="shared" ref="AH16:AH17" si="42">sum(F16:M16)</f>
        <v>40</v>
      </c>
      <c r="AI16" s="16">
        <f t="shared" ref="AI16:AJ16" si="39">C16-V16-X16-Z16-AB16-AD16</f>
        <v>0</v>
      </c>
      <c r="AJ16" s="16">
        <f t="shared" si="39"/>
        <v>0</v>
      </c>
      <c r="AK16" s="16">
        <f t="shared" ref="AK16:AK17" si="44">sum(V16:AE16)</f>
        <v>40</v>
      </c>
      <c r="AL16" s="7"/>
      <c r="AM16" s="7"/>
      <c r="AN16" s="13"/>
    </row>
    <row r="17" ht="15.75" customHeight="1">
      <c r="A17" s="14" t="s">
        <v>40</v>
      </c>
      <c r="B17" s="14" t="s">
        <v>135</v>
      </c>
      <c r="C17" s="14">
        <v>20.0</v>
      </c>
      <c r="D17" s="14">
        <v>22.0</v>
      </c>
      <c r="E17" s="14">
        <v>42.0</v>
      </c>
      <c r="F17" s="14">
        <v>15.0</v>
      </c>
      <c r="G17" s="14">
        <v>14.0</v>
      </c>
      <c r="H17" s="14">
        <v>1.0</v>
      </c>
      <c r="I17" s="14">
        <v>6.0</v>
      </c>
      <c r="J17" s="14">
        <v>0.0</v>
      </c>
      <c r="K17" s="14">
        <v>0.0</v>
      </c>
      <c r="L17" s="14">
        <v>4.0</v>
      </c>
      <c r="M17" s="14">
        <v>2.0</v>
      </c>
      <c r="N17" s="14">
        <v>0.0</v>
      </c>
      <c r="O17" s="14">
        <v>0.0</v>
      </c>
      <c r="P17" s="14">
        <v>1.0</v>
      </c>
      <c r="Q17" s="14">
        <v>0.0</v>
      </c>
      <c r="R17" s="14">
        <v>4.0</v>
      </c>
      <c r="S17" s="14">
        <v>5.0</v>
      </c>
      <c r="T17" s="114">
        <f t="shared" ref="T17:U17" si="40">F17+H17+J17+L17</f>
        <v>20</v>
      </c>
      <c r="U17" s="114">
        <f t="shared" si="40"/>
        <v>22</v>
      </c>
      <c r="V17" s="14">
        <v>13.0</v>
      </c>
      <c r="W17" s="14">
        <v>11.0</v>
      </c>
      <c r="X17" s="14">
        <v>0.0</v>
      </c>
      <c r="Y17" s="14">
        <v>0.0</v>
      </c>
      <c r="Z17" s="14">
        <v>0.0</v>
      </c>
      <c r="AA17" s="14">
        <v>0.0</v>
      </c>
      <c r="AB17" s="14">
        <v>0.0</v>
      </c>
      <c r="AC17" s="14">
        <v>1.0</v>
      </c>
      <c r="AD17" s="14">
        <v>7.0</v>
      </c>
      <c r="AE17" s="14">
        <v>10.0</v>
      </c>
      <c r="AF17" s="16">
        <f t="shared" ref="AF17:AG17" si="41">C17-F17-H17-J17-L17</f>
        <v>0</v>
      </c>
      <c r="AG17" s="16">
        <f t="shared" si="41"/>
        <v>0</v>
      </c>
      <c r="AH17" s="16">
        <f t="shared" si="42"/>
        <v>42</v>
      </c>
      <c r="AI17" s="16">
        <f t="shared" ref="AI17:AJ17" si="43">C17-V17-X17-Z17-AB17-AD17</f>
        <v>0</v>
      </c>
      <c r="AJ17" s="16">
        <f t="shared" si="43"/>
        <v>0</v>
      </c>
      <c r="AK17" s="16">
        <f t="shared" si="44"/>
        <v>42</v>
      </c>
      <c r="AL17" s="7"/>
      <c r="AM17" s="7"/>
      <c r="AN17" s="7"/>
    </row>
    <row r="18" ht="15.75" customHeight="1">
      <c r="A18" s="118"/>
      <c r="B18" s="118"/>
      <c r="C18" s="118">
        <f t="shared" ref="C18:AK18" si="45">SUM(C16:C17)</f>
        <v>46</v>
      </c>
      <c r="D18" s="118">
        <f t="shared" si="45"/>
        <v>36</v>
      </c>
      <c r="E18" s="118">
        <f t="shared" si="45"/>
        <v>82</v>
      </c>
      <c r="F18" s="118">
        <f t="shared" si="45"/>
        <v>32</v>
      </c>
      <c r="G18" s="118">
        <f t="shared" si="45"/>
        <v>25</v>
      </c>
      <c r="H18" s="118">
        <f t="shared" si="45"/>
        <v>9</v>
      </c>
      <c r="I18" s="118">
        <f t="shared" si="45"/>
        <v>8</v>
      </c>
      <c r="J18" s="118">
        <f t="shared" si="45"/>
        <v>0</v>
      </c>
      <c r="K18" s="118">
        <f t="shared" si="45"/>
        <v>0</v>
      </c>
      <c r="L18" s="118">
        <f t="shared" si="45"/>
        <v>5</v>
      </c>
      <c r="M18" s="118">
        <f t="shared" si="45"/>
        <v>3</v>
      </c>
      <c r="N18" s="118">
        <f t="shared" si="45"/>
        <v>0</v>
      </c>
      <c r="O18" s="118">
        <f t="shared" si="45"/>
        <v>0</v>
      </c>
      <c r="P18" s="118">
        <f t="shared" si="45"/>
        <v>1</v>
      </c>
      <c r="Q18" s="118">
        <f t="shared" si="45"/>
        <v>1</v>
      </c>
      <c r="R18" s="118">
        <f t="shared" si="45"/>
        <v>7</v>
      </c>
      <c r="S18" s="118">
        <f t="shared" si="45"/>
        <v>6</v>
      </c>
      <c r="T18" s="118">
        <f t="shared" si="45"/>
        <v>46</v>
      </c>
      <c r="U18" s="118">
        <f t="shared" si="45"/>
        <v>36</v>
      </c>
      <c r="V18" s="118">
        <f t="shared" si="45"/>
        <v>31</v>
      </c>
      <c r="W18" s="118">
        <f t="shared" si="45"/>
        <v>19</v>
      </c>
      <c r="X18" s="118">
        <f t="shared" si="45"/>
        <v>0</v>
      </c>
      <c r="Y18" s="118">
        <f t="shared" si="45"/>
        <v>0</v>
      </c>
      <c r="Z18" s="118">
        <f t="shared" si="45"/>
        <v>0</v>
      </c>
      <c r="AA18" s="118">
        <f t="shared" si="45"/>
        <v>0</v>
      </c>
      <c r="AB18" s="118">
        <f t="shared" si="45"/>
        <v>0</v>
      </c>
      <c r="AC18" s="118">
        <f t="shared" si="45"/>
        <v>1</v>
      </c>
      <c r="AD18" s="118">
        <f t="shared" si="45"/>
        <v>15</v>
      </c>
      <c r="AE18" s="118">
        <f t="shared" si="45"/>
        <v>16</v>
      </c>
      <c r="AF18" s="118">
        <f t="shared" si="45"/>
        <v>0</v>
      </c>
      <c r="AG18" s="118">
        <f t="shared" si="45"/>
        <v>0</v>
      </c>
      <c r="AH18" s="118">
        <f t="shared" si="45"/>
        <v>82</v>
      </c>
      <c r="AI18" s="118">
        <f t="shared" si="45"/>
        <v>0</v>
      </c>
      <c r="AJ18" s="118">
        <f t="shared" si="45"/>
        <v>0</v>
      </c>
      <c r="AK18" s="118">
        <f t="shared" si="45"/>
        <v>82</v>
      </c>
      <c r="AL18" s="118"/>
      <c r="AM18" s="118"/>
      <c r="AN18" s="118"/>
    </row>
    <row r="19" ht="15.75" customHeight="1">
      <c r="A19" s="15" t="s">
        <v>42</v>
      </c>
      <c r="B19" s="119" t="s">
        <v>136</v>
      </c>
      <c r="C19" s="119">
        <v>27.0</v>
      </c>
      <c r="D19" s="119">
        <v>18.0</v>
      </c>
      <c r="E19" s="119">
        <v>45.0</v>
      </c>
      <c r="F19" s="119">
        <v>21.0</v>
      </c>
      <c r="G19" s="119">
        <v>11.0</v>
      </c>
      <c r="H19" s="119">
        <v>6.0</v>
      </c>
      <c r="I19" s="119">
        <v>3.0</v>
      </c>
      <c r="J19" s="119">
        <v>0.0</v>
      </c>
      <c r="K19" s="119">
        <v>0.0</v>
      </c>
      <c r="L19" s="119">
        <v>0.0</v>
      </c>
      <c r="M19" s="119">
        <v>4.0</v>
      </c>
      <c r="N19" s="119">
        <v>0.0</v>
      </c>
      <c r="O19" s="119">
        <v>0.0</v>
      </c>
      <c r="P19" s="119">
        <v>1.0</v>
      </c>
      <c r="Q19" s="119">
        <v>2.0</v>
      </c>
      <c r="R19" s="119">
        <v>8.0</v>
      </c>
      <c r="S19" s="119">
        <v>3.0</v>
      </c>
      <c r="T19" s="114">
        <f t="shared" ref="T19:U19" si="46">F19+H19+J19+L19</f>
        <v>27</v>
      </c>
      <c r="U19" s="114">
        <f t="shared" si="46"/>
        <v>18</v>
      </c>
      <c r="V19" s="15">
        <v>13.0</v>
      </c>
      <c r="W19" s="15">
        <v>12.0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14.0</v>
      </c>
      <c r="AE19" s="15">
        <v>6.0</v>
      </c>
      <c r="AF19" s="16">
        <f t="shared" ref="AF19:AG19" si="47">C19-F19-H19-J19-L19</f>
        <v>0</v>
      </c>
      <c r="AG19" s="16">
        <f t="shared" si="47"/>
        <v>0</v>
      </c>
      <c r="AH19" s="16">
        <f t="shared" ref="AH19:AH20" si="51">sum(F19:M19)</f>
        <v>45</v>
      </c>
      <c r="AI19" s="16">
        <f t="shared" ref="AI19:AJ19" si="48">C19-V19-X19-Z19-AB19-AD19</f>
        <v>0</v>
      </c>
      <c r="AJ19" s="16">
        <f t="shared" si="48"/>
        <v>0</v>
      </c>
      <c r="AK19" s="16">
        <f t="shared" ref="AK19:AK20" si="53">sum(V19:AE19)</f>
        <v>45</v>
      </c>
      <c r="AL19" s="7"/>
      <c r="AM19" s="7"/>
      <c r="AN19" s="13"/>
    </row>
    <row r="20" ht="18.75" customHeight="1" outlineLevel="1">
      <c r="A20" s="15" t="s">
        <v>44</v>
      </c>
      <c r="B20" s="119" t="s">
        <v>137</v>
      </c>
      <c r="C20" s="119">
        <v>31.0</v>
      </c>
      <c r="D20" s="119">
        <v>13.0</v>
      </c>
      <c r="E20" s="119">
        <v>44.0</v>
      </c>
      <c r="F20" s="119">
        <v>18.0</v>
      </c>
      <c r="G20" s="119">
        <v>11.0</v>
      </c>
      <c r="H20" s="119">
        <v>6.0</v>
      </c>
      <c r="I20" s="119">
        <v>2.0</v>
      </c>
      <c r="J20" s="119">
        <v>0.0</v>
      </c>
      <c r="K20" s="119">
        <v>0.0</v>
      </c>
      <c r="L20" s="119">
        <v>7.0</v>
      </c>
      <c r="M20" s="119">
        <v>0.0</v>
      </c>
      <c r="N20" s="119">
        <v>0.0</v>
      </c>
      <c r="O20" s="119">
        <v>0.0</v>
      </c>
      <c r="P20" s="119">
        <v>2.0</v>
      </c>
      <c r="Q20" s="119">
        <v>0.0</v>
      </c>
      <c r="R20" s="119">
        <v>15.0</v>
      </c>
      <c r="S20" s="119">
        <v>5.0</v>
      </c>
      <c r="T20" s="114">
        <f t="shared" ref="T20:U20" si="49">F20+H20+J20+L20</f>
        <v>31</v>
      </c>
      <c r="U20" s="114">
        <f t="shared" si="49"/>
        <v>13</v>
      </c>
      <c r="V20" s="15">
        <v>16.0</v>
      </c>
      <c r="W20" s="15">
        <v>10.0</v>
      </c>
      <c r="X20" s="15">
        <v>0.0</v>
      </c>
      <c r="Y20" s="15">
        <v>0.0</v>
      </c>
      <c r="Z20" s="15">
        <v>0.0</v>
      </c>
      <c r="AA20" s="15">
        <v>1.0</v>
      </c>
      <c r="AB20" s="15">
        <v>0.0</v>
      </c>
      <c r="AC20" s="15">
        <v>0.0</v>
      </c>
      <c r="AD20" s="15">
        <v>15.0</v>
      </c>
      <c r="AE20" s="15">
        <v>2.0</v>
      </c>
      <c r="AF20" s="16">
        <f t="shared" ref="AF20:AG20" si="50">C20-F20-H20-J20-L20</f>
        <v>0</v>
      </c>
      <c r="AG20" s="16">
        <f t="shared" si="50"/>
        <v>0</v>
      </c>
      <c r="AH20" s="16">
        <f t="shared" si="51"/>
        <v>44</v>
      </c>
      <c r="AI20" s="16">
        <f t="shared" ref="AI20:AJ20" si="52">C20-V20-X20-Z20-AB20-AD20</f>
        <v>0</v>
      </c>
      <c r="AJ20" s="16">
        <f t="shared" si="52"/>
        <v>0</v>
      </c>
      <c r="AK20" s="16">
        <f t="shared" si="53"/>
        <v>44</v>
      </c>
      <c r="AL20" s="7"/>
      <c r="AM20" s="7"/>
      <c r="AN20" s="13"/>
    </row>
    <row r="21" ht="15.75" customHeight="1" outlineLevel="1">
      <c r="A21" s="118"/>
      <c r="B21" s="118"/>
      <c r="C21" s="118">
        <f t="shared" ref="C21:AK21" si="54">SUM(C19:C20)</f>
        <v>58</v>
      </c>
      <c r="D21" s="118">
        <f t="shared" si="54"/>
        <v>31</v>
      </c>
      <c r="E21" s="118">
        <f t="shared" si="54"/>
        <v>89</v>
      </c>
      <c r="F21" s="118">
        <f t="shared" si="54"/>
        <v>39</v>
      </c>
      <c r="G21" s="118">
        <f t="shared" si="54"/>
        <v>22</v>
      </c>
      <c r="H21" s="118">
        <f t="shared" si="54"/>
        <v>12</v>
      </c>
      <c r="I21" s="118">
        <f t="shared" si="54"/>
        <v>5</v>
      </c>
      <c r="J21" s="118">
        <f t="shared" si="54"/>
        <v>0</v>
      </c>
      <c r="K21" s="118">
        <f t="shared" si="54"/>
        <v>0</v>
      </c>
      <c r="L21" s="118">
        <f t="shared" si="54"/>
        <v>7</v>
      </c>
      <c r="M21" s="118">
        <f t="shared" si="54"/>
        <v>4</v>
      </c>
      <c r="N21" s="118">
        <f t="shared" si="54"/>
        <v>0</v>
      </c>
      <c r="O21" s="118">
        <f t="shared" si="54"/>
        <v>0</v>
      </c>
      <c r="P21" s="118">
        <f t="shared" si="54"/>
        <v>3</v>
      </c>
      <c r="Q21" s="118">
        <f t="shared" si="54"/>
        <v>2</v>
      </c>
      <c r="R21" s="118">
        <f t="shared" si="54"/>
        <v>23</v>
      </c>
      <c r="S21" s="118">
        <f t="shared" si="54"/>
        <v>8</v>
      </c>
      <c r="T21" s="118">
        <f t="shared" si="54"/>
        <v>58</v>
      </c>
      <c r="U21" s="118">
        <f t="shared" si="54"/>
        <v>31</v>
      </c>
      <c r="V21" s="118">
        <f t="shared" si="54"/>
        <v>29</v>
      </c>
      <c r="W21" s="118">
        <f t="shared" si="54"/>
        <v>22</v>
      </c>
      <c r="X21" s="118">
        <f t="shared" si="54"/>
        <v>0</v>
      </c>
      <c r="Y21" s="118">
        <f t="shared" si="54"/>
        <v>0</v>
      </c>
      <c r="Z21" s="118">
        <f t="shared" si="54"/>
        <v>0</v>
      </c>
      <c r="AA21" s="118">
        <f t="shared" si="54"/>
        <v>1</v>
      </c>
      <c r="AB21" s="118">
        <f t="shared" si="54"/>
        <v>0</v>
      </c>
      <c r="AC21" s="118">
        <f t="shared" si="54"/>
        <v>0</v>
      </c>
      <c r="AD21" s="118">
        <f t="shared" si="54"/>
        <v>29</v>
      </c>
      <c r="AE21" s="118">
        <f t="shared" si="54"/>
        <v>8</v>
      </c>
      <c r="AF21" s="118">
        <f t="shared" si="54"/>
        <v>0</v>
      </c>
      <c r="AG21" s="118">
        <f t="shared" si="54"/>
        <v>0</v>
      </c>
      <c r="AH21" s="118">
        <f t="shared" si="54"/>
        <v>89</v>
      </c>
      <c r="AI21" s="118">
        <f t="shared" si="54"/>
        <v>0</v>
      </c>
      <c r="AJ21" s="118">
        <f t="shared" si="54"/>
        <v>0</v>
      </c>
      <c r="AK21" s="118">
        <f t="shared" si="54"/>
        <v>89</v>
      </c>
      <c r="AL21" s="118"/>
      <c r="AM21" s="118"/>
      <c r="AN21" s="118"/>
    </row>
    <row r="22" ht="15.75" customHeight="1" outlineLevel="1">
      <c r="A22" s="15" t="s">
        <v>46</v>
      </c>
      <c r="B22" s="119" t="s">
        <v>53</v>
      </c>
      <c r="C22" s="119">
        <v>17.0</v>
      </c>
      <c r="D22" s="119">
        <v>24.0</v>
      </c>
      <c r="E22" s="119">
        <v>41.0</v>
      </c>
      <c r="F22" s="119">
        <v>11.0</v>
      </c>
      <c r="G22" s="119">
        <v>16.0</v>
      </c>
      <c r="H22" s="119">
        <v>5.0</v>
      </c>
      <c r="I22" s="119">
        <v>3.0</v>
      </c>
      <c r="J22" s="119">
        <v>0.0</v>
      </c>
      <c r="K22" s="119">
        <v>0.0</v>
      </c>
      <c r="L22" s="119">
        <v>1.0</v>
      </c>
      <c r="M22" s="119">
        <v>5.0</v>
      </c>
      <c r="N22" s="119">
        <v>0.0</v>
      </c>
      <c r="O22" s="119">
        <v>0.0</v>
      </c>
      <c r="P22" s="119">
        <v>0.0</v>
      </c>
      <c r="Q22" s="119">
        <v>0.0</v>
      </c>
      <c r="R22" s="119">
        <v>8.0</v>
      </c>
      <c r="S22" s="119">
        <v>9.0</v>
      </c>
      <c r="T22" s="114">
        <f t="shared" ref="T22:U22" si="55">F22+H22+J22+L22</f>
        <v>17</v>
      </c>
      <c r="U22" s="114">
        <f t="shared" si="55"/>
        <v>24</v>
      </c>
      <c r="V22" s="15">
        <v>3.0</v>
      </c>
      <c r="W22" s="15">
        <v>14.0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13.0</v>
      </c>
      <c r="AE22" s="15">
        <v>10.0</v>
      </c>
      <c r="AF22" s="16">
        <f t="shared" ref="AF22:AG22" si="56">C22-F22-H22-J22-L22</f>
        <v>0</v>
      </c>
      <c r="AG22" s="16">
        <f t="shared" si="56"/>
        <v>0</v>
      </c>
      <c r="AH22" s="16">
        <f t="shared" ref="AH22:AH23" si="60">sum(F22:M22)</f>
        <v>41</v>
      </c>
      <c r="AI22" s="16">
        <f t="shared" ref="AI22:AJ22" si="57">C22-V22-X22-Z22-AB22-AD22</f>
        <v>0</v>
      </c>
      <c r="AJ22" s="16">
        <f t="shared" si="57"/>
        <v>0</v>
      </c>
      <c r="AK22" s="16">
        <f t="shared" ref="AK22:AK23" si="62">sum(V22:AE22)</f>
        <v>41</v>
      </c>
      <c r="AL22" s="7"/>
      <c r="AM22" s="7"/>
      <c r="AN22" s="13"/>
    </row>
    <row r="23" ht="15.75" customHeight="1">
      <c r="A23" s="15" t="s">
        <v>48</v>
      </c>
      <c r="B23" s="119" t="s">
        <v>138</v>
      </c>
      <c r="C23" s="119">
        <v>17.0</v>
      </c>
      <c r="D23" s="119">
        <v>24.0</v>
      </c>
      <c r="E23" s="119">
        <v>41.0</v>
      </c>
      <c r="F23" s="119">
        <v>11.0</v>
      </c>
      <c r="G23" s="119">
        <v>11.0</v>
      </c>
      <c r="H23" s="119">
        <v>0.0</v>
      </c>
      <c r="I23" s="119">
        <v>9.0</v>
      </c>
      <c r="J23" s="119">
        <v>1.0</v>
      </c>
      <c r="K23" s="119">
        <v>0.0</v>
      </c>
      <c r="L23" s="119">
        <v>5.0</v>
      </c>
      <c r="M23" s="119">
        <v>4.0</v>
      </c>
      <c r="N23" s="119">
        <v>0.0</v>
      </c>
      <c r="O23" s="119">
        <v>0.0</v>
      </c>
      <c r="P23" s="119">
        <v>0.0</v>
      </c>
      <c r="Q23" s="119">
        <v>0.0</v>
      </c>
      <c r="R23" s="119">
        <v>4.0</v>
      </c>
      <c r="S23" s="119">
        <v>3.0</v>
      </c>
      <c r="T23" s="114">
        <f t="shared" ref="T23:U23" si="58">F23+H23+J23+L23</f>
        <v>17</v>
      </c>
      <c r="U23" s="114">
        <f t="shared" si="58"/>
        <v>24</v>
      </c>
      <c r="V23" s="15">
        <v>9.0</v>
      </c>
      <c r="W23" s="15">
        <v>10.0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8.0</v>
      </c>
      <c r="AE23" s="15">
        <v>14.0</v>
      </c>
      <c r="AF23" s="16">
        <f t="shared" ref="AF23:AG23" si="59">C23-F23-H23-J23-L23</f>
        <v>0</v>
      </c>
      <c r="AG23" s="16">
        <f t="shared" si="59"/>
        <v>0</v>
      </c>
      <c r="AH23" s="16">
        <f t="shared" si="60"/>
        <v>41</v>
      </c>
      <c r="AI23" s="16">
        <f t="shared" ref="AI23:AJ23" si="61">C23-V23-X23-Z23-AB23-AD23</f>
        <v>0</v>
      </c>
      <c r="AJ23" s="16">
        <f t="shared" si="61"/>
        <v>0</v>
      </c>
      <c r="AK23" s="16">
        <f t="shared" si="62"/>
        <v>41</v>
      </c>
      <c r="AL23" s="7"/>
      <c r="AM23" s="7"/>
      <c r="AN23" s="13"/>
    </row>
    <row r="24" ht="15.75" customHeight="1">
      <c r="A24" s="118"/>
      <c r="B24" s="118"/>
      <c r="C24" s="118">
        <f t="shared" ref="C24:AK24" si="63">SUM(C22:C23)</f>
        <v>34</v>
      </c>
      <c r="D24" s="118">
        <f t="shared" si="63"/>
        <v>48</v>
      </c>
      <c r="E24" s="118">
        <f t="shared" si="63"/>
        <v>82</v>
      </c>
      <c r="F24" s="118">
        <f t="shared" si="63"/>
        <v>22</v>
      </c>
      <c r="G24" s="118">
        <f t="shared" si="63"/>
        <v>27</v>
      </c>
      <c r="H24" s="118">
        <f t="shared" si="63"/>
        <v>5</v>
      </c>
      <c r="I24" s="118">
        <f t="shared" si="63"/>
        <v>12</v>
      </c>
      <c r="J24" s="118">
        <f t="shared" si="63"/>
        <v>1</v>
      </c>
      <c r="K24" s="118">
        <f t="shared" si="63"/>
        <v>0</v>
      </c>
      <c r="L24" s="118">
        <f t="shared" si="63"/>
        <v>6</v>
      </c>
      <c r="M24" s="118">
        <f t="shared" si="63"/>
        <v>9</v>
      </c>
      <c r="N24" s="118">
        <f t="shared" si="63"/>
        <v>0</v>
      </c>
      <c r="O24" s="118">
        <f t="shared" si="63"/>
        <v>0</v>
      </c>
      <c r="P24" s="118">
        <f t="shared" si="63"/>
        <v>0</v>
      </c>
      <c r="Q24" s="118">
        <f t="shared" si="63"/>
        <v>0</v>
      </c>
      <c r="R24" s="118">
        <f t="shared" si="63"/>
        <v>12</v>
      </c>
      <c r="S24" s="118">
        <f t="shared" si="63"/>
        <v>12</v>
      </c>
      <c r="T24" s="118">
        <f t="shared" si="63"/>
        <v>34</v>
      </c>
      <c r="U24" s="118">
        <f t="shared" si="63"/>
        <v>48</v>
      </c>
      <c r="V24" s="118">
        <f t="shared" si="63"/>
        <v>12</v>
      </c>
      <c r="W24" s="118">
        <f t="shared" si="63"/>
        <v>24</v>
      </c>
      <c r="X24" s="118">
        <f t="shared" si="63"/>
        <v>1</v>
      </c>
      <c r="Y24" s="118">
        <f t="shared" si="63"/>
        <v>0</v>
      </c>
      <c r="Z24" s="118">
        <f t="shared" si="63"/>
        <v>0</v>
      </c>
      <c r="AA24" s="118">
        <f t="shared" si="63"/>
        <v>0</v>
      </c>
      <c r="AB24" s="118">
        <f t="shared" si="63"/>
        <v>0</v>
      </c>
      <c r="AC24" s="118">
        <f t="shared" si="63"/>
        <v>0</v>
      </c>
      <c r="AD24" s="118">
        <f t="shared" si="63"/>
        <v>21</v>
      </c>
      <c r="AE24" s="118">
        <f t="shared" si="63"/>
        <v>24</v>
      </c>
      <c r="AF24" s="118">
        <f t="shared" si="63"/>
        <v>0</v>
      </c>
      <c r="AG24" s="118">
        <f t="shared" si="63"/>
        <v>0</v>
      </c>
      <c r="AH24" s="118">
        <f t="shared" si="63"/>
        <v>82</v>
      </c>
      <c r="AI24" s="118">
        <f t="shared" si="63"/>
        <v>0</v>
      </c>
      <c r="AJ24" s="118">
        <f t="shared" si="63"/>
        <v>0</v>
      </c>
      <c r="AK24" s="118">
        <f t="shared" si="63"/>
        <v>82</v>
      </c>
      <c r="AL24" s="118"/>
      <c r="AM24" s="118"/>
      <c r="AN24" s="118"/>
    </row>
    <row r="25" ht="15.75" customHeight="1">
      <c r="A25" s="15" t="s">
        <v>50</v>
      </c>
      <c r="B25" s="119" t="s">
        <v>139</v>
      </c>
      <c r="C25" s="119">
        <v>27.0</v>
      </c>
      <c r="D25" s="119">
        <v>14.0</v>
      </c>
      <c r="E25" s="119">
        <v>41.0</v>
      </c>
      <c r="F25" s="119">
        <v>16.0</v>
      </c>
      <c r="G25" s="119">
        <v>8.0</v>
      </c>
      <c r="H25" s="119">
        <v>8.0</v>
      </c>
      <c r="I25" s="119">
        <v>4.0</v>
      </c>
      <c r="J25" s="119">
        <v>0.0</v>
      </c>
      <c r="K25" s="119">
        <v>0.0</v>
      </c>
      <c r="L25" s="119">
        <v>3.0</v>
      </c>
      <c r="M25" s="119">
        <v>2.0</v>
      </c>
      <c r="N25" s="119">
        <v>0.0</v>
      </c>
      <c r="O25" s="119">
        <v>0.0</v>
      </c>
      <c r="P25" s="119">
        <v>1.0</v>
      </c>
      <c r="Q25" s="119">
        <v>0.0</v>
      </c>
      <c r="R25" s="119">
        <v>7.0</v>
      </c>
      <c r="S25" s="119">
        <v>3.0</v>
      </c>
      <c r="T25" s="114">
        <f t="shared" ref="T25:U25" si="64">F25+H25+J25+L25</f>
        <v>27</v>
      </c>
      <c r="U25" s="114">
        <f t="shared" si="64"/>
        <v>14</v>
      </c>
      <c r="V25" s="15">
        <v>11.0</v>
      </c>
      <c r="W25" s="15">
        <v>6.0</v>
      </c>
      <c r="X25" s="15">
        <v>0.0</v>
      </c>
      <c r="Y25" s="15">
        <v>0.0</v>
      </c>
      <c r="Z25" s="15">
        <v>0.0</v>
      </c>
      <c r="AA25" s="15">
        <v>0.0</v>
      </c>
      <c r="AB25" s="15">
        <v>0.0</v>
      </c>
      <c r="AC25" s="15">
        <v>0.0</v>
      </c>
      <c r="AD25" s="15">
        <v>16.0</v>
      </c>
      <c r="AE25" s="15">
        <v>8.0</v>
      </c>
      <c r="AF25" s="16">
        <f t="shared" ref="AF25:AG25" si="65">C25-F25-H25-J25-L25</f>
        <v>0</v>
      </c>
      <c r="AG25" s="16">
        <f t="shared" si="65"/>
        <v>0</v>
      </c>
      <c r="AH25" s="16">
        <f t="shared" ref="AH25:AH26" si="69">sum(F25:M25)</f>
        <v>41</v>
      </c>
      <c r="AI25" s="16">
        <f t="shared" ref="AI25:AJ25" si="66">C25-V25-X25-Z25-AB25-AD25</f>
        <v>0</v>
      </c>
      <c r="AJ25" s="16">
        <f t="shared" si="66"/>
        <v>0</v>
      </c>
      <c r="AK25" s="16">
        <f t="shared" ref="AK25:AK26" si="71">sum(V25:AE25)</f>
        <v>41</v>
      </c>
      <c r="AL25" s="7"/>
      <c r="AM25" s="7"/>
      <c r="AN25" s="13"/>
    </row>
    <row r="26" ht="15.75" customHeight="1">
      <c r="A26" s="15" t="s">
        <v>52</v>
      </c>
      <c r="B26" s="119" t="s">
        <v>107</v>
      </c>
      <c r="C26" s="119">
        <v>24.0</v>
      </c>
      <c r="D26" s="119">
        <v>16.0</v>
      </c>
      <c r="E26" s="119">
        <f>SUM(C26:D26)</f>
        <v>40</v>
      </c>
      <c r="F26" s="119">
        <v>14.0</v>
      </c>
      <c r="G26" s="119">
        <v>11.0</v>
      </c>
      <c r="H26" s="119">
        <v>7.0</v>
      </c>
      <c r="I26" s="119">
        <v>2.0</v>
      </c>
      <c r="J26" s="119">
        <v>0.0</v>
      </c>
      <c r="K26" s="119">
        <v>0.0</v>
      </c>
      <c r="L26" s="119">
        <v>3.0</v>
      </c>
      <c r="M26" s="119">
        <v>3.0</v>
      </c>
      <c r="N26" s="119">
        <v>0.0</v>
      </c>
      <c r="O26" s="119">
        <v>0.0</v>
      </c>
      <c r="P26" s="119">
        <v>0.0</v>
      </c>
      <c r="Q26" s="119">
        <v>1.0</v>
      </c>
      <c r="R26" s="119">
        <v>18.0</v>
      </c>
      <c r="S26" s="119">
        <v>9.0</v>
      </c>
      <c r="T26" s="114">
        <f t="shared" ref="T26:U26" si="67">F26+H26+J26+L26</f>
        <v>24</v>
      </c>
      <c r="U26" s="114">
        <f t="shared" si="67"/>
        <v>16</v>
      </c>
      <c r="V26" s="15">
        <v>6.0</v>
      </c>
      <c r="W26" s="15">
        <v>9.0</v>
      </c>
      <c r="X26" s="15">
        <v>0.0</v>
      </c>
      <c r="Y26" s="15">
        <v>0.0</v>
      </c>
      <c r="Z26" s="15">
        <v>0.0</v>
      </c>
      <c r="AA26" s="15">
        <v>0.0</v>
      </c>
      <c r="AB26" s="15">
        <v>0.0</v>
      </c>
      <c r="AC26" s="15">
        <v>0.0</v>
      </c>
      <c r="AD26" s="15">
        <v>18.0</v>
      </c>
      <c r="AE26" s="15">
        <v>7.0</v>
      </c>
      <c r="AF26" s="16">
        <f t="shared" ref="AF26:AG26" si="68">C26-F26-H26-J26-L26</f>
        <v>0</v>
      </c>
      <c r="AG26" s="16">
        <f t="shared" si="68"/>
        <v>0</v>
      </c>
      <c r="AH26" s="16">
        <f t="shared" si="69"/>
        <v>40</v>
      </c>
      <c r="AI26" s="16">
        <f t="shared" ref="AI26:AJ26" si="70">C26-V26-X26-Z26-AB26-AD26</f>
        <v>0</v>
      </c>
      <c r="AJ26" s="16">
        <f t="shared" si="70"/>
        <v>0</v>
      </c>
      <c r="AK26" s="16">
        <f t="shared" si="71"/>
        <v>40</v>
      </c>
      <c r="AL26" s="7"/>
      <c r="AM26" s="7"/>
      <c r="AN26" s="13"/>
    </row>
    <row r="27" ht="15.75" customHeight="1">
      <c r="A27" s="118"/>
      <c r="B27" s="118"/>
      <c r="C27" s="118">
        <f t="shared" ref="C27:AK27" si="72">SUM(C25:C26)</f>
        <v>51</v>
      </c>
      <c r="D27" s="118">
        <f t="shared" si="72"/>
        <v>30</v>
      </c>
      <c r="E27" s="118">
        <f t="shared" si="72"/>
        <v>81</v>
      </c>
      <c r="F27" s="118">
        <f t="shared" si="72"/>
        <v>30</v>
      </c>
      <c r="G27" s="118">
        <f t="shared" si="72"/>
        <v>19</v>
      </c>
      <c r="H27" s="118">
        <f t="shared" si="72"/>
        <v>15</v>
      </c>
      <c r="I27" s="118">
        <f t="shared" si="72"/>
        <v>6</v>
      </c>
      <c r="J27" s="118">
        <f t="shared" si="72"/>
        <v>0</v>
      </c>
      <c r="K27" s="118">
        <f t="shared" si="72"/>
        <v>0</v>
      </c>
      <c r="L27" s="118">
        <f t="shared" si="72"/>
        <v>6</v>
      </c>
      <c r="M27" s="118">
        <f t="shared" si="72"/>
        <v>5</v>
      </c>
      <c r="N27" s="118">
        <f t="shared" si="72"/>
        <v>0</v>
      </c>
      <c r="O27" s="118">
        <f t="shared" si="72"/>
        <v>0</v>
      </c>
      <c r="P27" s="118">
        <f t="shared" si="72"/>
        <v>1</v>
      </c>
      <c r="Q27" s="118">
        <f t="shared" si="72"/>
        <v>1</v>
      </c>
      <c r="R27" s="118">
        <f t="shared" si="72"/>
        <v>25</v>
      </c>
      <c r="S27" s="118">
        <f t="shared" si="72"/>
        <v>12</v>
      </c>
      <c r="T27" s="118">
        <f t="shared" si="72"/>
        <v>51</v>
      </c>
      <c r="U27" s="118">
        <f t="shared" si="72"/>
        <v>30</v>
      </c>
      <c r="V27" s="118">
        <f t="shared" si="72"/>
        <v>17</v>
      </c>
      <c r="W27" s="118">
        <f t="shared" si="72"/>
        <v>15</v>
      </c>
      <c r="X27" s="118">
        <f t="shared" si="72"/>
        <v>0</v>
      </c>
      <c r="Y27" s="118">
        <f t="shared" si="72"/>
        <v>0</v>
      </c>
      <c r="Z27" s="118">
        <f t="shared" si="72"/>
        <v>0</v>
      </c>
      <c r="AA27" s="118">
        <f t="shared" si="72"/>
        <v>0</v>
      </c>
      <c r="AB27" s="118">
        <f t="shared" si="72"/>
        <v>0</v>
      </c>
      <c r="AC27" s="118">
        <f t="shared" si="72"/>
        <v>0</v>
      </c>
      <c r="AD27" s="118">
        <f t="shared" si="72"/>
        <v>34</v>
      </c>
      <c r="AE27" s="118">
        <f t="shared" si="72"/>
        <v>15</v>
      </c>
      <c r="AF27" s="118">
        <f t="shared" si="72"/>
        <v>0</v>
      </c>
      <c r="AG27" s="118">
        <f t="shared" si="72"/>
        <v>0</v>
      </c>
      <c r="AH27" s="118">
        <f t="shared" si="72"/>
        <v>81</v>
      </c>
      <c r="AI27" s="118">
        <f t="shared" si="72"/>
        <v>0</v>
      </c>
      <c r="AJ27" s="118">
        <f t="shared" si="72"/>
        <v>0</v>
      </c>
      <c r="AK27" s="118">
        <f t="shared" si="72"/>
        <v>81</v>
      </c>
      <c r="AL27" s="118"/>
      <c r="AM27" s="118"/>
      <c r="AN27" s="118"/>
    </row>
    <row r="28" ht="15.75" customHeight="1">
      <c r="A28" s="15" t="s">
        <v>54</v>
      </c>
      <c r="B28" s="119" t="s">
        <v>51</v>
      </c>
      <c r="C28" s="119">
        <v>24.0</v>
      </c>
      <c r="D28" s="119">
        <v>13.0</v>
      </c>
      <c r="E28" s="119">
        <v>37.0</v>
      </c>
      <c r="F28" s="119">
        <v>15.0</v>
      </c>
      <c r="G28" s="119">
        <v>6.0</v>
      </c>
      <c r="H28" s="119">
        <v>7.0</v>
      </c>
      <c r="I28" s="119">
        <v>6.0</v>
      </c>
      <c r="J28" s="119">
        <v>0.0</v>
      </c>
      <c r="K28" s="119">
        <v>0.0</v>
      </c>
      <c r="L28" s="119">
        <v>2.0</v>
      </c>
      <c r="M28" s="119">
        <v>1.0</v>
      </c>
      <c r="N28" s="119">
        <v>0.0</v>
      </c>
      <c r="O28" s="119">
        <v>0.0</v>
      </c>
      <c r="P28" s="119">
        <v>1.0</v>
      </c>
      <c r="Q28" s="119">
        <v>0.0</v>
      </c>
      <c r="R28" s="119">
        <v>14.0</v>
      </c>
      <c r="S28" s="119">
        <v>6.0</v>
      </c>
      <c r="T28" s="114">
        <f t="shared" ref="T28:U28" si="73">F28+H28+J28+L28</f>
        <v>24</v>
      </c>
      <c r="U28" s="114">
        <f t="shared" si="73"/>
        <v>13</v>
      </c>
      <c r="V28" s="15">
        <v>10.0</v>
      </c>
      <c r="W28" s="15">
        <v>5.0</v>
      </c>
      <c r="X28" s="15">
        <v>0.0</v>
      </c>
      <c r="Y28" s="15">
        <v>0.0</v>
      </c>
      <c r="Z28" s="15">
        <v>0.0</v>
      </c>
      <c r="AA28" s="15">
        <v>0.0</v>
      </c>
      <c r="AB28" s="15">
        <v>0.0</v>
      </c>
      <c r="AC28" s="15">
        <v>0.0</v>
      </c>
      <c r="AD28" s="15">
        <v>14.0</v>
      </c>
      <c r="AE28" s="15">
        <v>8.0</v>
      </c>
      <c r="AF28" s="16">
        <f t="shared" ref="AF28:AG28" si="74">C28-F28-H28-J28-L28</f>
        <v>0</v>
      </c>
      <c r="AG28" s="16">
        <f t="shared" si="74"/>
        <v>0</v>
      </c>
      <c r="AH28" s="16">
        <f t="shared" ref="AH28:AH29" si="78">sum(F28:M28)</f>
        <v>37</v>
      </c>
      <c r="AI28" s="16">
        <f t="shared" ref="AI28:AJ28" si="75">C28-V28-X28-Z28-AB28-AD28</f>
        <v>0</v>
      </c>
      <c r="AJ28" s="16">
        <f t="shared" si="75"/>
        <v>0</v>
      </c>
      <c r="AK28" s="16">
        <f t="shared" ref="AK28:AK29" si="80">sum(V28:AE28)</f>
        <v>37</v>
      </c>
      <c r="AL28" s="7"/>
      <c r="AM28" s="7"/>
      <c r="AN28" s="13"/>
    </row>
    <row r="29" ht="15.75" customHeight="1">
      <c r="A29" s="15" t="s">
        <v>56</v>
      </c>
      <c r="B29" s="119" t="s">
        <v>59</v>
      </c>
      <c r="C29" s="119">
        <v>22.0</v>
      </c>
      <c r="D29" s="119">
        <v>16.0</v>
      </c>
      <c r="E29" s="119">
        <v>38.0</v>
      </c>
      <c r="F29" s="119">
        <v>12.0</v>
      </c>
      <c r="G29" s="119">
        <v>12.0</v>
      </c>
      <c r="H29" s="119">
        <v>3.0</v>
      </c>
      <c r="I29" s="119">
        <v>4.0</v>
      </c>
      <c r="J29" s="119">
        <v>0.0</v>
      </c>
      <c r="K29" s="119">
        <v>0.0</v>
      </c>
      <c r="L29" s="119">
        <v>7.0</v>
      </c>
      <c r="M29" s="119">
        <v>0.0</v>
      </c>
      <c r="N29" s="119">
        <v>0.0</v>
      </c>
      <c r="O29" s="119">
        <v>1.0</v>
      </c>
      <c r="P29" s="119">
        <v>0.0</v>
      </c>
      <c r="Q29" s="119">
        <v>0.0</v>
      </c>
      <c r="R29" s="119">
        <v>14.0</v>
      </c>
      <c r="S29" s="119">
        <v>2.0</v>
      </c>
      <c r="T29" s="114">
        <f t="shared" ref="T29:U29" si="76">F29+H29+J29+L29</f>
        <v>22</v>
      </c>
      <c r="U29" s="114">
        <f t="shared" si="76"/>
        <v>16</v>
      </c>
      <c r="V29" s="15">
        <v>10.0</v>
      </c>
      <c r="W29" s="15">
        <v>8.0</v>
      </c>
      <c r="X29" s="15">
        <v>0.0</v>
      </c>
      <c r="Y29" s="15">
        <v>0.0</v>
      </c>
      <c r="Z29" s="15">
        <v>0.0</v>
      </c>
      <c r="AA29" s="15">
        <v>0.0</v>
      </c>
      <c r="AB29" s="15">
        <v>0.0</v>
      </c>
      <c r="AC29" s="15">
        <v>0.0</v>
      </c>
      <c r="AD29" s="15">
        <v>12.0</v>
      </c>
      <c r="AE29" s="15">
        <v>8.0</v>
      </c>
      <c r="AF29" s="16">
        <f t="shared" ref="AF29:AG29" si="77">C29-F29-H29-J29-L29</f>
        <v>0</v>
      </c>
      <c r="AG29" s="16">
        <f t="shared" si="77"/>
        <v>0</v>
      </c>
      <c r="AH29" s="16">
        <f t="shared" si="78"/>
        <v>38</v>
      </c>
      <c r="AI29" s="16">
        <f t="shared" ref="AI29:AJ29" si="79">C29-V29-X29-Z29-AB29-AD29</f>
        <v>0</v>
      </c>
      <c r="AJ29" s="16">
        <f t="shared" si="79"/>
        <v>0</v>
      </c>
      <c r="AK29" s="16">
        <f t="shared" si="80"/>
        <v>38</v>
      </c>
      <c r="AL29" s="7"/>
      <c r="AM29" s="7"/>
      <c r="AN29" s="13"/>
    </row>
    <row r="30" ht="24.0" customHeight="1">
      <c r="A30" s="118"/>
      <c r="B30" s="118"/>
      <c r="C30" s="118">
        <f t="shared" ref="C30:AK30" si="81">SUM(C28:C29)</f>
        <v>46</v>
      </c>
      <c r="D30" s="118">
        <f t="shared" si="81"/>
        <v>29</v>
      </c>
      <c r="E30" s="118">
        <f t="shared" si="81"/>
        <v>75</v>
      </c>
      <c r="F30" s="118">
        <f t="shared" si="81"/>
        <v>27</v>
      </c>
      <c r="G30" s="118">
        <f t="shared" si="81"/>
        <v>18</v>
      </c>
      <c r="H30" s="118">
        <f t="shared" si="81"/>
        <v>10</v>
      </c>
      <c r="I30" s="118">
        <f t="shared" si="81"/>
        <v>10</v>
      </c>
      <c r="J30" s="118">
        <f t="shared" si="81"/>
        <v>0</v>
      </c>
      <c r="K30" s="118">
        <f t="shared" si="81"/>
        <v>0</v>
      </c>
      <c r="L30" s="118">
        <f t="shared" si="81"/>
        <v>9</v>
      </c>
      <c r="M30" s="118">
        <f t="shared" si="81"/>
        <v>1</v>
      </c>
      <c r="N30" s="118">
        <f t="shared" si="81"/>
        <v>0</v>
      </c>
      <c r="O30" s="118">
        <f t="shared" si="81"/>
        <v>1</v>
      </c>
      <c r="P30" s="118">
        <f t="shared" si="81"/>
        <v>1</v>
      </c>
      <c r="Q30" s="118">
        <f t="shared" si="81"/>
        <v>0</v>
      </c>
      <c r="R30" s="118">
        <f t="shared" si="81"/>
        <v>28</v>
      </c>
      <c r="S30" s="118">
        <f t="shared" si="81"/>
        <v>8</v>
      </c>
      <c r="T30" s="118">
        <f t="shared" si="81"/>
        <v>46</v>
      </c>
      <c r="U30" s="118">
        <f t="shared" si="81"/>
        <v>29</v>
      </c>
      <c r="V30" s="118">
        <f t="shared" si="81"/>
        <v>20</v>
      </c>
      <c r="W30" s="118">
        <f t="shared" si="81"/>
        <v>13</v>
      </c>
      <c r="X30" s="118">
        <f t="shared" si="81"/>
        <v>0</v>
      </c>
      <c r="Y30" s="118">
        <f t="shared" si="81"/>
        <v>0</v>
      </c>
      <c r="Z30" s="118">
        <f t="shared" si="81"/>
        <v>0</v>
      </c>
      <c r="AA30" s="118">
        <f t="shared" si="81"/>
        <v>0</v>
      </c>
      <c r="AB30" s="118">
        <f t="shared" si="81"/>
        <v>0</v>
      </c>
      <c r="AC30" s="118">
        <f t="shared" si="81"/>
        <v>0</v>
      </c>
      <c r="AD30" s="118">
        <f t="shared" si="81"/>
        <v>26</v>
      </c>
      <c r="AE30" s="118">
        <f t="shared" si="81"/>
        <v>16</v>
      </c>
      <c r="AF30" s="118">
        <f t="shared" si="81"/>
        <v>0</v>
      </c>
      <c r="AG30" s="118">
        <f t="shared" si="81"/>
        <v>0</v>
      </c>
      <c r="AH30" s="118">
        <f t="shared" si="81"/>
        <v>75</v>
      </c>
      <c r="AI30" s="118">
        <f t="shared" si="81"/>
        <v>0</v>
      </c>
      <c r="AJ30" s="118">
        <f t="shared" si="81"/>
        <v>0</v>
      </c>
      <c r="AK30" s="118">
        <f t="shared" si="81"/>
        <v>75</v>
      </c>
      <c r="AL30" s="118"/>
      <c r="AM30" s="118"/>
      <c r="AN30" s="118"/>
    </row>
    <row r="31" ht="15.75" customHeight="1">
      <c r="A31" s="15" t="s">
        <v>58</v>
      </c>
      <c r="B31" s="119" t="s">
        <v>55</v>
      </c>
      <c r="C31" s="119">
        <v>19.0</v>
      </c>
      <c r="D31" s="119">
        <v>14.0</v>
      </c>
      <c r="E31" s="119">
        <v>33.0</v>
      </c>
      <c r="F31" s="119">
        <v>13.0</v>
      </c>
      <c r="G31" s="119">
        <v>11.0</v>
      </c>
      <c r="H31" s="119">
        <v>2.0</v>
      </c>
      <c r="I31" s="119">
        <v>2.0</v>
      </c>
      <c r="J31" s="119">
        <v>0.0</v>
      </c>
      <c r="K31" s="119">
        <v>0.0</v>
      </c>
      <c r="L31" s="119">
        <v>4.0</v>
      </c>
      <c r="M31" s="119">
        <v>1.0</v>
      </c>
      <c r="N31" s="119">
        <v>0.0</v>
      </c>
      <c r="O31" s="119">
        <v>0.0</v>
      </c>
      <c r="P31" s="119">
        <v>0.0</v>
      </c>
      <c r="Q31" s="119">
        <v>0.0</v>
      </c>
      <c r="R31" s="119">
        <v>11.0</v>
      </c>
      <c r="S31" s="119">
        <v>7.0</v>
      </c>
      <c r="T31" s="114">
        <f t="shared" ref="T31:U31" si="82">F31+H31+J31+L31</f>
        <v>19</v>
      </c>
      <c r="U31" s="114">
        <f t="shared" si="82"/>
        <v>14</v>
      </c>
      <c r="V31" s="15">
        <v>7.0</v>
      </c>
      <c r="W31" s="15">
        <v>4.0</v>
      </c>
      <c r="X31" s="15">
        <v>0.0</v>
      </c>
      <c r="Y31" s="15">
        <v>0.0</v>
      </c>
      <c r="Z31" s="15">
        <v>0.0</v>
      </c>
      <c r="AA31" s="15">
        <v>0.0</v>
      </c>
      <c r="AB31" s="15">
        <v>0.0</v>
      </c>
      <c r="AC31" s="15">
        <v>0.0</v>
      </c>
      <c r="AD31" s="15">
        <v>12.0</v>
      </c>
      <c r="AE31" s="15">
        <v>10.0</v>
      </c>
      <c r="AF31" s="16">
        <f t="shared" ref="AF31:AG31" si="83">C31-F31-H31-J31-L31</f>
        <v>0</v>
      </c>
      <c r="AG31" s="16">
        <f t="shared" si="83"/>
        <v>0</v>
      </c>
      <c r="AH31" s="16">
        <f t="shared" ref="AH31:AH32" si="87">sum(F31:M31)</f>
        <v>33</v>
      </c>
      <c r="AI31" s="16">
        <f t="shared" ref="AI31:AJ31" si="84">C31-V31-X31-Z31-AB31-AD31</f>
        <v>0</v>
      </c>
      <c r="AJ31" s="16">
        <f t="shared" si="84"/>
        <v>0</v>
      </c>
      <c r="AK31" s="16">
        <f t="shared" ref="AK31:AK32" si="89">sum(V31:AE31)</f>
        <v>33</v>
      </c>
      <c r="AL31" s="7"/>
      <c r="AM31" s="7"/>
      <c r="AN31" s="13"/>
    </row>
    <row r="32" ht="15.75" customHeight="1">
      <c r="A32" s="15" t="s">
        <v>60</v>
      </c>
      <c r="B32" s="119" t="s">
        <v>74</v>
      </c>
      <c r="C32" s="119">
        <v>23.0</v>
      </c>
      <c r="D32" s="119">
        <v>12.0</v>
      </c>
      <c r="E32" s="119">
        <v>35.0</v>
      </c>
      <c r="F32" s="119">
        <v>15.0</v>
      </c>
      <c r="G32" s="119">
        <v>7.0</v>
      </c>
      <c r="H32" s="119">
        <v>3.0</v>
      </c>
      <c r="I32" s="119">
        <v>4.0</v>
      </c>
      <c r="J32" s="119">
        <v>0.0</v>
      </c>
      <c r="K32" s="119">
        <v>0.0</v>
      </c>
      <c r="L32" s="119">
        <v>5.0</v>
      </c>
      <c r="M32" s="119">
        <v>1.0</v>
      </c>
      <c r="N32" s="119">
        <v>0.0</v>
      </c>
      <c r="O32" s="119">
        <v>0.0</v>
      </c>
      <c r="P32" s="119">
        <v>1.0</v>
      </c>
      <c r="Q32" s="119">
        <v>1.0</v>
      </c>
      <c r="R32" s="119">
        <v>6.0</v>
      </c>
      <c r="S32" s="119">
        <v>4.0</v>
      </c>
      <c r="T32" s="114">
        <f t="shared" ref="T32:U32" si="85">F32+H32+J32+L32</f>
        <v>23</v>
      </c>
      <c r="U32" s="114">
        <f t="shared" si="85"/>
        <v>12</v>
      </c>
      <c r="V32" s="15">
        <v>11.0</v>
      </c>
      <c r="W32" s="15">
        <v>9.0</v>
      </c>
      <c r="X32" s="15">
        <v>0.0</v>
      </c>
      <c r="Y32" s="15">
        <v>0.0</v>
      </c>
      <c r="Z32" s="15">
        <v>0.0</v>
      </c>
      <c r="AA32" s="15">
        <v>0.0</v>
      </c>
      <c r="AB32" s="15">
        <v>0.0</v>
      </c>
      <c r="AC32" s="15">
        <v>0.0</v>
      </c>
      <c r="AD32" s="15">
        <v>12.0</v>
      </c>
      <c r="AE32" s="15">
        <v>3.0</v>
      </c>
      <c r="AF32" s="16">
        <f t="shared" ref="AF32:AG32" si="86">C32-F32-H32-J32-L32</f>
        <v>0</v>
      </c>
      <c r="AG32" s="16">
        <f t="shared" si="86"/>
        <v>0</v>
      </c>
      <c r="AH32" s="16">
        <f t="shared" si="87"/>
        <v>35</v>
      </c>
      <c r="AI32" s="16">
        <f t="shared" ref="AI32:AJ32" si="88">C32-V32-X32-Z32-AB32-AD32</f>
        <v>0</v>
      </c>
      <c r="AJ32" s="16">
        <f t="shared" si="88"/>
        <v>0</v>
      </c>
      <c r="AK32" s="16">
        <f t="shared" si="89"/>
        <v>35</v>
      </c>
      <c r="AL32" s="7"/>
      <c r="AM32" s="7"/>
      <c r="AN32" s="13"/>
    </row>
    <row r="33" ht="24.0" customHeight="1">
      <c r="A33" s="118"/>
      <c r="B33" s="118"/>
      <c r="C33" s="118">
        <f t="shared" ref="C33:AK33" si="90">SUM(C31:C32)</f>
        <v>42</v>
      </c>
      <c r="D33" s="118">
        <f t="shared" si="90"/>
        <v>26</v>
      </c>
      <c r="E33" s="118">
        <f t="shared" si="90"/>
        <v>68</v>
      </c>
      <c r="F33" s="118">
        <f t="shared" si="90"/>
        <v>28</v>
      </c>
      <c r="G33" s="118">
        <f t="shared" si="90"/>
        <v>18</v>
      </c>
      <c r="H33" s="118">
        <f t="shared" si="90"/>
        <v>5</v>
      </c>
      <c r="I33" s="118">
        <f t="shared" si="90"/>
        <v>6</v>
      </c>
      <c r="J33" s="118">
        <f t="shared" si="90"/>
        <v>0</v>
      </c>
      <c r="K33" s="118">
        <f t="shared" si="90"/>
        <v>0</v>
      </c>
      <c r="L33" s="118">
        <f t="shared" si="90"/>
        <v>9</v>
      </c>
      <c r="M33" s="118">
        <f t="shared" si="90"/>
        <v>2</v>
      </c>
      <c r="N33" s="118">
        <f t="shared" si="90"/>
        <v>0</v>
      </c>
      <c r="O33" s="118">
        <f t="shared" si="90"/>
        <v>0</v>
      </c>
      <c r="P33" s="118">
        <f t="shared" si="90"/>
        <v>1</v>
      </c>
      <c r="Q33" s="118">
        <f t="shared" si="90"/>
        <v>1</v>
      </c>
      <c r="R33" s="118">
        <f t="shared" si="90"/>
        <v>17</v>
      </c>
      <c r="S33" s="118">
        <f t="shared" si="90"/>
        <v>11</v>
      </c>
      <c r="T33" s="118">
        <f t="shared" si="90"/>
        <v>42</v>
      </c>
      <c r="U33" s="118">
        <f t="shared" si="90"/>
        <v>26</v>
      </c>
      <c r="V33" s="118">
        <f t="shared" si="90"/>
        <v>18</v>
      </c>
      <c r="W33" s="118">
        <f t="shared" si="90"/>
        <v>13</v>
      </c>
      <c r="X33" s="118">
        <f t="shared" si="90"/>
        <v>0</v>
      </c>
      <c r="Y33" s="118">
        <f t="shared" si="90"/>
        <v>0</v>
      </c>
      <c r="Z33" s="118">
        <f t="shared" si="90"/>
        <v>0</v>
      </c>
      <c r="AA33" s="118">
        <f t="shared" si="90"/>
        <v>0</v>
      </c>
      <c r="AB33" s="118">
        <f t="shared" si="90"/>
        <v>0</v>
      </c>
      <c r="AC33" s="118">
        <f t="shared" si="90"/>
        <v>0</v>
      </c>
      <c r="AD33" s="118">
        <f t="shared" si="90"/>
        <v>24</v>
      </c>
      <c r="AE33" s="118">
        <f t="shared" si="90"/>
        <v>13</v>
      </c>
      <c r="AF33" s="118">
        <f t="shared" si="90"/>
        <v>0</v>
      </c>
      <c r="AG33" s="118">
        <f t="shared" si="90"/>
        <v>0</v>
      </c>
      <c r="AH33" s="118">
        <f t="shared" si="90"/>
        <v>68</v>
      </c>
      <c r="AI33" s="118">
        <f t="shared" si="90"/>
        <v>0</v>
      </c>
      <c r="AJ33" s="118">
        <f t="shared" si="90"/>
        <v>0</v>
      </c>
      <c r="AK33" s="118">
        <f t="shared" si="90"/>
        <v>68</v>
      </c>
      <c r="AL33" s="118"/>
      <c r="AM33" s="118"/>
      <c r="AN33" s="118"/>
    </row>
    <row r="34" ht="24.0" customHeight="1">
      <c r="A34" s="21" t="s">
        <v>62</v>
      </c>
      <c r="B34" s="21" t="s">
        <v>63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14">
        <f t="shared" ref="T34:U34" si="91">F34+H34+J34+L34</f>
        <v>0</v>
      </c>
      <c r="U34" s="114">
        <f t="shared" si="91"/>
        <v>0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33">
        <f t="shared" ref="AF34:AG34" si="92">C34-F34-H34-J34-L34</f>
        <v>0</v>
      </c>
      <c r="AG34" s="33">
        <f t="shared" si="92"/>
        <v>0</v>
      </c>
      <c r="AH34" s="33">
        <f t="shared" ref="AH34:AH35" si="96">sum(F34:M34)</f>
        <v>0</v>
      </c>
      <c r="AI34" s="33">
        <f t="shared" ref="AI34:AJ34" si="93">C34-V34-X34-Z34-AB34-AD34</f>
        <v>0</v>
      </c>
      <c r="AJ34" s="33">
        <f t="shared" si="93"/>
        <v>0</v>
      </c>
      <c r="AK34" s="33">
        <f t="shared" ref="AK34:AK35" si="98">sum(V34:AE34)</f>
        <v>0</v>
      </c>
      <c r="AL34" s="7"/>
      <c r="AM34" s="7"/>
      <c r="AN34" s="13"/>
    </row>
    <row r="35" ht="15.75" customHeight="1">
      <c r="A35" s="22" t="s">
        <v>66</v>
      </c>
      <c r="B35" s="21" t="s">
        <v>140</v>
      </c>
      <c r="C35" s="21">
        <v>9.0</v>
      </c>
      <c r="D35" s="21">
        <v>20.0</v>
      </c>
      <c r="E35" s="21">
        <v>29.0</v>
      </c>
      <c r="F35" s="21">
        <v>6.0</v>
      </c>
      <c r="G35" s="21">
        <v>16.0</v>
      </c>
      <c r="H35" s="21">
        <v>1.0</v>
      </c>
      <c r="I35" s="21">
        <v>0.0</v>
      </c>
      <c r="J35" s="21">
        <v>0.0</v>
      </c>
      <c r="K35" s="21">
        <v>0.0</v>
      </c>
      <c r="L35" s="21">
        <v>2.0</v>
      </c>
      <c r="M35" s="21">
        <v>4.0</v>
      </c>
      <c r="N35" s="21">
        <v>0.0</v>
      </c>
      <c r="O35" s="21">
        <v>0.0</v>
      </c>
      <c r="P35" s="21">
        <v>0.0</v>
      </c>
      <c r="Q35" s="21">
        <v>1.0</v>
      </c>
      <c r="R35" s="21">
        <v>3.0</v>
      </c>
      <c r="S35" s="21">
        <v>9.0</v>
      </c>
      <c r="T35" s="114">
        <f t="shared" ref="T35:U35" si="94">F35+H35+J35+L35</f>
        <v>9</v>
      </c>
      <c r="U35" s="114">
        <f t="shared" si="94"/>
        <v>20</v>
      </c>
      <c r="V35" s="24">
        <v>4.0</v>
      </c>
      <c r="W35" s="24">
        <v>10.0</v>
      </c>
      <c r="X35" s="24">
        <v>1.0</v>
      </c>
      <c r="Y35" s="24">
        <v>0.0</v>
      </c>
      <c r="Z35" s="24">
        <v>0.0</v>
      </c>
      <c r="AA35" s="24">
        <v>0.0</v>
      </c>
      <c r="AB35" s="24">
        <v>0.0</v>
      </c>
      <c r="AC35" s="24">
        <v>0.0</v>
      </c>
      <c r="AD35" s="24">
        <v>4.0</v>
      </c>
      <c r="AE35" s="24">
        <v>10.0</v>
      </c>
      <c r="AF35" s="33">
        <f t="shared" ref="AF35:AG35" si="95">C35-F35-H35-J35-L35</f>
        <v>0</v>
      </c>
      <c r="AG35" s="33">
        <f t="shared" si="95"/>
        <v>0</v>
      </c>
      <c r="AH35" s="120">
        <f t="shared" si="96"/>
        <v>29</v>
      </c>
      <c r="AI35" s="33">
        <f t="shared" ref="AI35:AJ35" si="97">C35-V35-X35-Z35-AB35-AD35</f>
        <v>0</v>
      </c>
      <c r="AJ35" s="33">
        <f t="shared" si="97"/>
        <v>0</v>
      </c>
      <c r="AK35" s="120">
        <f t="shared" si="98"/>
        <v>29</v>
      </c>
      <c r="AL35" s="26"/>
      <c r="AM35" s="26"/>
      <c r="AN35" s="27"/>
    </row>
    <row r="36" ht="15.75" customHeight="1">
      <c r="A36" s="118"/>
      <c r="B36" s="118"/>
      <c r="C36" s="118">
        <f t="shared" ref="C36:AK36" si="99">SUM(C34:C35)</f>
        <v>9</v>
      </c>
      <c r="D36" s="118">
        <f t="shared" si="99"/>
        <v>20</v>
      </c>
      <c r="E36" s="118">
        <f t="shared" si="99"/>
        <v>29</v>
      </c>
      <c r="F36" s="118">
        <f t="shared" si="99"/>
        <v>6</v>
      </c>
      <c r="G36" s="118">
        <f t="shared" si="99"/>
        <v>16</v>
      </c>
      <c r="H36" s="118">
        <f t="shared" si="99"/>
        <v>1</v>
      </c>
      <c r="I36" s="118">
        <f t="shared" si="99"/>
        <v>0</v>
      </c>
      <c r="J36" s="118">
        <f t="shared" si="99"/>
        <v>0</v>
      </c>
      <c r="K36" s="118">
        <f t="shared" si="99"/>
        <v>0</v>
      </c>
      <c r="L36" s="118">
        <f t="shared" si="99"/>
        <v>2</v>
      </c>
      <c r="M36" s="118">
        <f t="shared" si="99"/>
        <v>4</v>
      </c>
      <c r="N36" s="118">
        <f t="shared" si="99"/>
        <v>0</v>
      </c>
      <c r="O36" s="118">
        <f t="shared" si="99"/>
        <v>0</v>
      </c>
      <c r="P36" s="118">
        <f t="shared" si="99"/>
        <v>0</v>
      </c>
      <c r="Q36" s="118">
        <f t="shared" si="99"/>
        <v>1</v>
      </c>
      <c r="R36" s="118">
        <f t="shared" si="99"/>
        <v>3</v>
      </c>
      <c r="S36" s="118">
        <f t="shared" si="99"/>
        <v>9</v>
      </c>
      <c r="T36" s="118">
        <f t="shared" si="99"/>
        <v>9</v>
      </c>
      <c r="U36" s="118">
        <f t="shared" si="99"/>
        <v>20</v>
      </c>
      <c r="V36" s="118">
        <f t="shared" si="99"/>
        <v>4</v>
      </c>
      <c r="W36" s="118">
        <f t="shared" si="99"/>
        <v>10</v>
      </c>
      <c r="X36" s="118">
        <f t="shared" si="99"/>
        <v>1</v>
      </c>
      <c r="Y36" s="118">
        <f t="shared" si="99"/>
        <v>0</v>
      </c>
      <c r="Z36" s="118">
        <f t="shared" si="99"/>
        <v>0</v>
      </c>
      <c r="AA36" s="118">
        <f t="shared" si="99"/>
        <v>0</v>
      </c>
      <c r="AB36" s="118">
        <f t="shared" si="99"/>
        <v>0</v>
      </c>
      <c r="AC36" s="118">
        <f t="shared" si="99"/>
        <v>0</v>
      </c>
      <c r="AD36" s="118">
        <f t="shared" si="99"/>
        <v>4</v>
      </c>
      <c r="AE36" s="118">
        <f t="shared" si="99"/>
        <v>10</v>
      </c>
      <c r="AF36" s="118">
        <f t="shared" si="99"/>
        <v>0</v>
      </c>
      <c r="AG36" s="118">
        <f t="shared" si="99"/>
        <v>0</v>
      </c>
      <c r="AH36" s="118">
        <f t="shared" si="99"/>
        <v>29</v>
      </c>
      <c r="AI36" s="118">
        <f t="shared" si="99"/>
        <v>0</v>
      </c>
      <c r="AJ36" s="118">
        <f t="shared" si="99"/>
        <v>0</v>
      </c>
      <c r="AK36" s="121">
        <f t="shared" si="99"/>
        <v>29</v>
      </c>
      <c r="AL36" s="122"/>
      <c r="AM36" s="122"/>
      <c r="AN36" s="123"/>
    </row>
    <row r="37" ht="15.75" customHeight="1">
      <c r="A37" s="21" t="s">
        <v>64</v>
      </c>
      <c r="B37" s="21" t="s">
        <v>69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14">
        <f t="shared" ref="T37:U37" si="100">F37+H37+J37+L37</f>
        <v>0</v>
      </c>
      <c r="U37" s="114">
        <f t="shared" si="100"/>
        <v>0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33">
        <f t="shared" ref="AF37:AG37" si="101">C37-F37-H37-J37-L37</f>
        <v>0</v>
      </c>
      <c r="AG37" s="33">
        <f t="shared" si="101"/>
        <v>0</v>
      </c>
      <c r="AH37" s="33">
        <f t="shared" ref="AH37:AH38" si="105">sum(F37:M37)</f>
        <v>0</v>
      </c>
      <c r="AI37" s="33">
        <f t="shared" ref="AI37:AJ37" si="102">C37-V37-X37-Z37-AB37-AD37</f>
        <v>0</v>
      </c>
      <c r="AJ37" s="33">
        <f t="shared" si="102"/>
        <v>0</v>
      </c>
      <c r="AK37" s="33">
        <f t="shared" ref="AK37:AK38" si="107">sum(V37:AE37)</f>
        <v>0</v>
      </c>
      <c r="AL37" s="7"/>
      <c r="AM37" s="7"/>
      <c r="AN37" s="13"/>
    </row>
    <row r="38" ht="15.75" customHeight="1">
      <c r="A38" s="21" t="s">
        <v>68</v>
      </c>
      <c r="B38" s="33" t="s">
        <v>141</v>
      </c>
      <c r="C38" s="33">
        <v>14.0</v>
      </c>
      <c r="D38" s="33">
        <v>10.0</v>
      </c>
      <c r="E38" s="33">
        <v>24.0</v>
      </c>
      <c r="F38" s="33">
        <v>10.0</v>
      </c>
      <c r="G38" s="33">
        <v>4.0</v>
      </c>
      <c r="H38" s="33">
        <v>3.0</v>
      </c>
      <c r="I38" s="33">
        <v>4.0</v>
      </c>
      <c r="J38" s="33">
        <v>0.0</v>
      </c>
      <c r="K38" s="33">
        <v>0.0</v>
      </c>
      <c r="L38" s="33">
        <v>1.0</v>
      </c>
      <c r="M38" s="33">
        <v>2.0</v>
      </c>
      <c r="N38" s="33">
        <v>0.0</v>
      </c>
      <c r="O38" s="33">
        <v>0.0</v>
      </c>
      <c r="P38" s="33">
        <v>0.0</v>
      </c>
      <c r="Q38" s="33">
        <v>0.0</v>
      </c>
      <c r="R38" s="33">
        <v>7.0</v>
      </c>
      <c r="S38" s="33">
        <v>5.0</v>
      </c>
      <c r="T38" s="33">
        <f t="shared" ref="T38:U38" si="103">F38+H38+J38+L38</f>
        <v>14</v>
      </c>
      <c r="U38" s="33">
        <f t="shared" si="103"/>
        <v>10</v>
      </c>
      <c r="V38" s="124">
        <v>4.0</v>
      </c>
      <c r="W38" s="124">
        <v>5.0</v>
      </c>
      <c r="X38" s="124">
        <v>0.0</v>
      </c>
      <c r="Y38" s="124">
        <v>0.0</v>
      </c>
      <c r="Z38" s="124">
        <v>0.0</v>
      </c>
      <c r="AA38" s="124">
        <v>0.0</v>
      </c>
      <c r="AB38" s="124">
        <v>0.0</v>
      </c>
      <c r="AC38" s="124">
        <v>0.0</v>
      </c>
      <c r="AD38" s="124">
        <v>10.0</v>
      </c>
      <c r="AE38" s="124">
        <v>5.0</v>
      </c>
      <c r="AF38" s="33">
        <f t="shared" ref="AF38:AG38" si="104">C38-F38-H38-J38-L38</f>
        <v>0</v>
      </c>
      <c r="AG38" s="33">
        <f t="shared" si="104"/>
        <v>0</v>
      </c>
      <c r="AH38" s="124">
        <f t="shared" si="105"/>
        <v>24</v>
      </c>
      <c r="AI38" s="33">
        <f t="shared" ref="AI38:AJ38" si="106">C38-V38-X38-Z38-AB38-AD38</f>
        <v>0</v>
      </c>
      <c r="AJ38" s="33">
        <f t="shared" si="106"/>
        <v>0</v>
      </c>
      <c r="AK38" s="124">
        <f t="shared" si="107"/>
        <v>24</v>
      </c>
      <c r="AL38" s="125"/>
      <c r="AM38" s="125"/>
      <c r="AN38" s="82"/>
    </row>
    <row r="39" ht="15.75" customHeight="1">
      <c r="A39" s="126"/>
      <c r="B39" s="127"/>
      <c r="C39" s="127">
        <f t="shared" ref="C39:AK39" si="108">SUM(C37:C38)</f>
        <v>14</v>
      </c>
      <c r="D39" s="127">
        <f t="shared" si="108"/>
        <v>10</v>
      </c>
      <c r="E39" s="127">
        <f t="shared" si="108"/>
        <v>24</v>
      </c>
      <c r="F39" s="127">
        <f t="shared" si="108"/>
        <v>10</v>
      </c>
      <c r="G39" s="127">
        <f t="shared" si="108"/>
        <v>4</v>
      </c>
      <c r="H39" s="127">
        <f t="shared" si="108"/>
        <v>3</v>
      </c>
      <c r="I39" s="127">
        <f t="shared" si="108"/>
        <v>4</v>
      </c>
      <c r="J39" s="127">
        <f t="shared" si="108"/>
        <v>0</v>
      </c>
      <c r="K39" s="127">
        <f t="shared" si="108"/>
        <v>0</v>
      </c>
      <c r="L39" s="127">
        <f t="shared" si="108"/>
        <v>1</v>
      </c>
      <c r="M39" s="127">
        <f t="shared" si="108"/>
        <v>2</v>
      </c>
      <c r="N39" s="127">
        <f t="shared" si="108"/>
        <v>0</v>
      </c>
      <c r="O39" s="127">
        <f t="shared" si="108"/>
        <v>0</v>
      </c>
      <c r="P39" s="127">
        <f t="shared" si="108"/>
        <v>0</v>
      </c>
      <c r="Q39" s="127">
        <f t="shared" si="108"/>
        <v>0</v>
      </c>
      <c r="R39" s="127">
        <f t="shared" si="108"/>
        <v>7</v>
      </c>
      <c r="S39" s="127">
        <f t="shared" si="108"/>
        <v>5</v>
      </c>
      <c r="T39" s="128">
        <f t="shared" si="108"/>
        <v>14</v>
      </c>
      <c r="U39" s="128">
        <f t="shared" si="108"/>
        <v>10</v>
      </c>
      <c r="V39" s="127">
        <f t="shared" si="108"/>
        <v>4</v>
      </c>
      <c r="W39" s="127">
        <f t="shared" si="108"/>
        <v>5</v>
      </c>
      <c r="X39" s="127">
        <f t="shared" si="108"/>
        <v>0</v>
      </c>
      <c r="Y39" s="127">
        <f t="shared" si="108"/>
        <v>0</v>
      </c>
      <c r="Z39" s="127">
        <f t="shared" si="108"/>
        <v>0</v>
      </c>
      <c r="AA39" s="127">
        <f t="shared" si="108"/>
        <v>0</v>
      </c>
      <c r="AB39" s="127">
        <f t="shared" si="108"/>
        <v>0</v>
      </c>
      <c r="AC39" s="127">
        <f t="shared" si="108"/>
        <v>0</v>
      </c>
      <c r="AD39" s="127">
        <f t="shared" si="108"/>
        <v>10</v>
      </c>
      <c r="AE39" s="127">
        <f t="shared" si="108"/>
        <v>5</v>
      </c>
      <c r="AF39" s="33">
        <f t="shared" si="108"/>
        <v>0</v>
      </c>
      <c r="AG39" s="33">
        <f t="shared" si="108"/>
        <v>0</v>
      </c>
      <c r="AH39" s="127">
        <f t="shared" si="108"/>
        <v>24</v>
      </c>
      <c r="AI39" s="33">
        <f t="shared" si="108"/>
        <v>0</v>
      </c>
      <c r="AJ39" s="33">
        <f t="shared" si="108"/>
        <v>0</v>
      </c>
      <c r="AK39" s="127">
        <f t="shared" si="108"/>
        <v>24</v>
      </c>
      <c r="AL39" s="13"/>
      <c r="AM39" s="1"/>
      <c r="AN39" s="13"/>
    </row>
    <row r="40" ht="15.75" customHeight="1">
      <c r="A40" s="128" t="s">
        <v>18</v>
      </c>
      <c r="B40" s="128"/>
      <c r="C40" s="128">
        <f t="shared" ref="C40:AK40" si="109">sum(C6+C9+C12+C15+C18+C21+C24+C27+C30+C33+C36+C39)</f>
        <v>416</v>
      </c>
      <c r="D40" s="128">
        <f t="shared" si="109"/>
        <v>344</v>
      </c>
      <c r="E40" s="128">
        <f t="shared" si="109"/>
        <v>760</v>
      </c>
      <c r="F40" s="128">
        <f t="shared" si="109"/>
        <v>262</v>
      </c>
      <c r="G40" s="128">
        <f t="shared" si="109"/>
        <v>214</v>
      </c>
      <c r="H40" s="128">
        <f t="shared" si="109"/>
        <v>85</v>
      </c>
      <c r="I40" s="128">
        <f t="shared" si="109"/>
        <v>81</v>
      </c>
      <c r="J40" s="128">
        <f t="shared" si="109"/>
        <v>1</v>
      </c>
      <c r="K40" s="128">
        <f t="shared" si="109"/>
        <v>0</v>
      </c>
      <c r="L40" s="128">
        <f t="shared" si="109"/>
        <v>68</v>
      </c>
      <c r="M40" s="128">
        <f t="shared" si="109"/>
        <v>49</v>
      </c>
      <c r="N40" s="128">
        <f t="shared" si="109"/>
        <v>0</v>
      </c>
      <c r="O40" s="128">
        <f t="shared" si="109"/>
        <v>1</v>
      </c>
      <c r="P40" s="128">
        <f t="shared" si="109"/>
        <v>10</v>
      </c>
      <c r="Q40" s="128">
        <f t="shared" si="109"/>
        <v>6</v>
      </c>
      <c r="R40" s="128">
        <f t="shared" si="109"/>
        <v>142</v>
      </c>
      <c r="S40" s="128">
        <f t="shared" si="109"/>
        <v>90</v>
      </c>
      <c r="T40" s="128">
        <f t="shared" si="109"/>
        <v>416</v>
      </c>
      <c r="U40" s="128">
        <f t="shared" si="109"/>
        <v>344</v>
      </c>
      <c r="V40" s="128">
        <f t="shared" si="109"/>
        <v>204</v>
      </c>
      <c r="W40" s="128">
        <f t="shared" si="109"/>
        <v>196</v>
      </c>
      <c r="X40" s="128">
        <f t="shared" si="109"/>
        <v>4</v>
      </c>
      <c r="Y40" s="128">
        <f t="shared" si="109"/>
        <v>2</v>
      </c>
      <c r="Z40" s="128">
        <f t="shared" si="109"/>
        <v>0</v>
      </c>
      <c r="AA40" s="128">
        <f t="shared" si="109"/>
        <v>1</v>
      </c>
      <c r="AB40" s="128">
        <f t="shared" si="109"/>
        <v>0</v>
      </c>
      <c r="AC40" s="128">
        <f t="shared" si="109"/>
        <v>1</v>
      </c>
      <c r="AD40" s="128">
        <f t="shared" si="109"/>
        <v>208</v>
      </c>
      <c r="AE40" s="128">
        <f t="shared" si="109"/>
        <v>144</v>
      </c>
      <c r="AF40" s="128">
        <f t="shared" si="109"/>
        <v>0</v>
      </c>
      <c r="AG40" s="128">
        <f t="shared" si="109"/>
        <v>0</v>
      </c>
      <c r="AH40" s="128">
        <f t="shared" si="109"/>
        <v>760</v>
      </c>
      <c r="AI40" s="128">
        <f t="shared" si="109"/>
        <v>0</v>
      </c>
      <c r="AJ40" s="128">
        <f t="shared" si="109"/>
        <v>0</v>
      </c>
      <c r="AK40" s="128">
        <f t="shared" si="109"/>
        <v>760</v>
      </c>
      <c r="AL40" s="129">
        <f>sum(AL4:AL38)</f>
        <v>0</v>
      </c>
      <c r="AM40" s="130"/>
      <c r="AN40" s="131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:C2"/>
    <mergeCell ref="F2:G2"/>
    <mergeCell ref="H2:I2"/>
    <mergeCell ref="J2:K2"/>
    <mergeCell ref="L2:M2"/>
    <mergeCell ref="N2:O2"/>
    <mergeCell ref="P2:Q2"/>
    <mergeCell ref="AF2:AH2"/>
    <mergeCell ref="AI2:AK2"/>
    <mergeCell ref="R2:S2"/>
    <mergeCell ref="T2:U2"/>
    <mergeCell ref="V2:W2"/>
    <mergeCell ref="X2:Y2"/>
    <mergeCell ref="Z2:AA2"/>
    <mergeCell ref="AB2:AC2"/>
    <mergeCell ref="AD2:AE2"/>
  </mergeCells>
  <conditionalFormatting sqref="A40:S40 B4:S5 B7:S8 B10:S11 B13:S14 B16:S17 B19:S20 B22:S23 B25:S26 B28:S29 B31:S32 B34:S38 T36:V36 T39:U40 V40:AK40 X36 Z36 AB36 AD36 AF36 AH36 AJ36">
    <cfRule type="notContainsBlanks" dxfId="0" priority="1">
      <formula>LEN(TRIM(A40))&gt;0</formula>
    </cfRule>
  </conditionalFormatting>
  <printOptions gridLines="1" horizontalCentered="1"/>
  <pageMargins bottom="0.75" footer="0.0" header="0.0" left="0.7" right="0.7" top="0.75"/>
  <pageSetup paperSize="5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9.0</v>
      </c>
      <c r="D4" s="14">
        <v>12.0</v>
      </c>
      <c r="E4" s="14">
        <v>21.0</v>
      </c>
      <c r="F4" s="14">
        <v>7.0</v>
      </c>
      <c r="G4" s="14">
        <v>4.0</v>
      </c>
      <c r="H4" s="14">
        <v>1.0</v>
      </c>
      <c r="I4" s="14">
        <v>6.0</v>
      </c>
      <c r="J4" s="14">
        <v>0.0</v>
      </c>
      <c r="K4" s="14">
        <v>0.0</v>
      </c>
      <c r="L4" s="14">
        <v>1.0</v>
      </c>
      <c r="M4" s="14">
        <v>2.0</v>
      </c>
      <c r="N4" s="14">
        <v>0.0</v>
      </c>
      <c r="O4" s="14">
        <v>0.0</v>
      </c>
      <c r="P4" s="14">
        <v>1.0</v>
      </c>
      <c r="Q4" s="14">
        <v>1.0</v>
      </c>
      <c r="R4" s="14">
        <v>4.0</v>
      </c>
      <c r="S4" s="14">
        <v>2.0</v>
      </c>
      <c r="T4" s="21">
        <f t="shared" ref="T4:U4" si="1">F4+H4+J4+L4</f>
        <v>9</v>
      </c>
      <c r="U4" s="21">
        <f t="shared" si="1"/>
        <v>12</v>
      </c>
      <c r="V4" s="14">
        <v>4.0</v>
      </c>
      <c r="W4" s="14">
        <v>4.0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5.0</v>
      </c>
      <c r="AE4" s="14">
        <v>8.0</v>
      </c>
      <c r="AF4" s="16">
        <f t="shared" ref="AF4:AG4" si="2">C4-F4-H4-J4-L4</f>
        <v>0</v>
      </c>
      <c r="AG4" s="16">
        <f t="shared" si="2"/>
        <v>0</v>
      </c>
      <c r="AH4" s="16">
        <f t="shared" ref="AH4:AH14" si="6">sum(F4:M4)</f>
        <v>21</v>
      </c>
      <c r="AI4" s="16">
        <f t="shared" ref="AI4:AJ4" si="3">C4-V4-X4-Z4-AB4-AD4</f>
        <v>0</v>
      </c>
      <c r="AJ4" s="16">
        <f t="shared" si="3"/>
        <v>0</v>
      </c>
      <c r="AK4" s="16">
        <f t="shared" ref="AK4:AK23" si="8">sum(V4:AE4)</f>
        <v>21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7">
        <v>10.0</v>
      </c>
      <c r="D5" s="18">
        <v>12.0</v>
      </c>
      <c r="E5" s="18">
        <v>22.0</v>
      </c>
      <c r="F5" s="18">
        <v>7.0</v>
      </c>
      <c r="G5" s="18">
        <v>6.0</v>
      </c>
      <c r="H5" s="18">
        <v>1.0</v>
      </c>
      <c r="I5" s="18">
        <v>6.0</v>
      </c>
      <c r="J5" s="18">
        <v>0.0</v>
      </c>
      <c r="K5" s="18">
        <v>0.0</v>
      </c>
      <c r="L5" s="18">
        <v>2.0</v>
      </c>
      <c r="M5" s="14">
        <v>0.0</v>
      </c>
      <c r="N5" s="14">
        <v>0.0</v>
      </c>
      <c r="O5" s="14">
        <v>0.0</v>
      </c>
      <c r="P5" s="14">
        <v>0.0</v>
      </c>
      <c r="Q5" s="14">
        <v>0.0</v>
      </c>
      <c r="R5" s="14">
        <v>3.0</v>
      </c>
      <c r="S5" s="14">
        <v>3.0</v>
      </c>
      <c r="T5" s="21">
        <f t="shared" ref="T5:U5" si="4">F5+H5+J5+L5</f>
        <v>10</v>
      </c>
      <c r="U5" s="21">
        <f t="shared" si="4"/>
        <v>12</v>
      </c>
      <c r="V5" s="14">
        <v>4.0</v>
      </c>
      <c r="W5" s="14">
        <v>3.0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6.0</v>
      </c>
      <c r="AE5" s="14">
        <v>9.0</v>
      </c>
      <c r="AF5" s="16">
        <f t="shared" ref="AF5:AG5" si="5">C5-F5-H5-J5-L5</f>
        <v>0</v>
      </c>
      <c r="AG5" s="16">
        <f t="shared" si="5"/>
        <v>0</v>
      </c>
      <c r="AH5" s="16">
        <f t="shared" si="6"/>
        <v>22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22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18.0</v>
      </c>
      <c r="D6" s="14">
        <v>18.0</v>
      </c>
      <c r="E6" s="14">
        <v>36.0</v>
      </c>
      <c r="F6" s="14">
        <v>14.0</v>
      </c>
      <c r="G6" s="14">
        <v>10.0</v>
      </c>
      <c r="H6" s="14">
        <v>3.0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1.0</v>
      </c>
      <c r="Q6" s="14">
        <v>1.0</v>
      </c>
      <c r="R6" s="14">
        <v>5.0</v>
      </c>
      <c r="S6" s="14">
        <v>2.0</v>
      </c>
      <c r="T6" s="21">
        <f t="shared" ref="T6:U6" si="9">F6+H6+J6+L6</f>
        <v>18</v>
      </c>
      <c r="U6" s="21">
        <f t="shared" si="9"/>
        <v>18</v>
      </c>
      <c r="V6" s="14">
        <v>10.0</v>
      </c>
      <c r="W6" s="14">
        <v>10.0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8.0</v>
      </c>
      <c r="AE6" s="14">
        <v>8.0</v>
      </c>
      <c r="AF6" s="16">
        <f t="shared" ref="AF6:AG6" si="10">C6-F6-H6-J6-L6</f>
        <v>0</v>
      </c>
      <c r="AG6" s="16">
        <f t="shared" si="10"/>
        <v>0</v>
      </c>
      <c r="AH6" s="16">
        <f t="shared" si="6"/>
        <v>36</v>
      </c>
      <c r="AI6" s="16">
        <f t="shared" ref="AI6:AJ6" si="11">C6-V6-X6-Z6-AB6-AD6</f>
        <v>0</v>
      </c>
      <c r="AJ6" s="16">
        <f t="shared" si="11"/>
        <v>0</v>
      </c>
      <c r="AK6" s="16">
        <f t="shared" si="8"/>
        <v>36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10.0</v>
      </c>
      <c r="D7" s="14">
        <v>14.0</v>
      </c>
      <c r="E7" s="14">
        <v>24.0</v>
      </c>
      <c r="F7" s="14">
        <v>5.0</v>
      </c>
      <c r="G7" s="14">
        <v>8.0</v>
      </c>
      <c r="H7" s="14">
        <v>4.0</v>
      </c>
      <c r="I7" s="14">
        <v>6.0</v>
      </c>
      <c r="J7" s="14">
        <v>0.0</v>
      </c>
      <c r="K7" s="14">
        <v>0.0</v>
      </c>
      <c r="L7" s="14">
        <v>1.0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3.0</v>
      </c>
      <c r="S7" s="14">
        <v>3.0</v>
      </c>
      <c r="T7" s="21">
        <f t="shared" ref="T7:U7" si="12">F7+H7+J7+L7</f>
        <v>10</v>
      </c>
      <c r="U7" s="21">
        <f t="shared" si="12"/>
        <v>14</v>
      </c>
      <c r="V7" s="14">
        <v>2.0</v>
      </c>
      <c r="W7" s="14">
        <v>4.0</v>
      </c>
      <c r="X7" s="14">
        <v>1.0</v>
      </c>
      <c r="Y7" s="14">
        <v>2.0</v>
      </c>
      <c r="Z7" s="14">
        <v>0.0</v>
      </c>
      <c r="AA7" s="14">
        <v>0.0</v>
      </c>
      <c r="AB7" s="14">
        <v>0.0</v>
      </c>
      <c r="AC7" s="14">
        <v>0.0</v>
      </c>
      <c r="AD7" s="14">
        <v>7.0</v>
      </c>
      <c r="AE7" s="14">
        <v>8.0</v>
      </c>
      <c r="AF7" s="16">
        <f t="shared" ref="AF7:AG7" si="13">C7-F7-H7-J7-L7</f>
        <v>0</v>
      </c>
      <c r="AG7" s="16">
        <f t="shared" si="13"/>
        <v>0</v>
      </c>
      <c r="AH7" s="16">
        <f t="shared" si="6"/>
        <v>24</v>
      </c>
      <c r="AI7" s="16">
        <f t="shared" ref="AI7:AJ7" si="14">C7-V7-X7-Z7-AB7-AD7</f>
        <v>0</v>
      </c>
      <c r="AJ7" s="16">
        <f t="shared" si="14"/>
        <v>0</v>
      </c>
      <c r="AK7" s="16">
        <f t="shared" si="8"/>
        <v>24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21.0</v>
      </c>
      <c r="D8" s="14">
        <v>10.0</v>
      </c>
      <c r="E8" s="14">
        <v>31.0</v>
      </c>
      <c r="F8" s="14">
        <v>12.0</v>
      </c>
      <c r="G8" s="14">
        <v>7.0</v>
      </c>
      <c r="H8" s="14">
        <v>7.0</v>
      </c>
      <c r="I8" s="14">
        <v>2.0</v>
      </c>
      <c r="J8" s="14">
        <v>0.0</v>
      </c>
      <c r="K8" s="14">
        <v>0.0</v>
      </c>
      <c r="L8" s="14">
        <v>2.0</v>
      </c>
      <c r="M8" s="14">
        <v>1.0</v>
      </c>
      <c r="N8" s="14">
        <v>0.0</v>
      </c>
      <c r="O8" s="14">
        <v>0.0</v>
      </c>
      <c r="P8" s="14">
        <v>0.0</v>
      </c>
      <c r="Q8" s="14">
        <v>1.0</v>
      </c>
      <c r="R8" s="14">
        <v>1.0</v>
      </c>
      <c r="S8" s="14">
        <v>2.0</v>
      </c>
      <c r="T8" s="21">
        <f t="shared" ref="T8:U8" si="15">F8+H8+J8+L8</f>
        <v>21</v>
      </c>
      <c r="U8" s="21">
        <f t="shared" si="15"/>
        <v>10</v>
      </c>
      <c r="V8" s="14">
        <v>13.0</v>
      </c>
      <c r="W8" s="14">
        <v>6.0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8.0</v>
      </c>
      <c r="AE8" s="14">
        <v>4.0</v>
      </c>
      <c r="AF8" s="16">
        <f t="shared" ref="AF8:AG8" si="16">C8-F8-H8-J8-L8</f>
        <v>0</v>
      </c>
      <c r="AG8" s="16">
        <f t="shared" si="16"/>
        <v>0</v>
      </c>
      <c r="AH8" s="16">
        <f t="shared" si="6"/>
        <v>31</v>
      </c>
      <c r="AI8" s="16">
        <f t="shared" ref="AI8:AJ8" si="17">C8-V8-X8-Z8-AB8-AD8</f>
        <v>0</v>
      </c>
      <c r="AJ8" s="16">
        <f t="shared" si="17"/>
        <v>0</v>
      </c>
      <c r="AK8" s="16">
        <f t="shared" si="8"/>
        <v>31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15.0</v>
      </c>
      <c r="D9" s="14">
        <v>14.0</v>
      </c>
      <c r="E9" s="14">
        <v>29.0</v>
      </c>
      <c r="F9" s="14">
        <v>9.0</v>
      </c>
      <c r="G9" s="14">
        <v>6.0</v>
      </c>
      <c r="H9" s="14">
        <v>3.0</v>
      </c>
      <c r="I9" s="14">
        <v>6.0</v>
      </c>
      <c r="J9" s="14">
        <v>0.0</v>
      </c>
      <c r="K9" s="14">
        <v>0.0</v>
      </c>
      <c r="L9" s="14">
        <v>3.0</v>
      </c>
      <c r="M9" s="14">
        <v>2.0</v>
      </c>
      <c r="N9" s="14">
        <v>0.0</v>
      </c>
      <c r="O9" s="14">
        <v>0.0</v>
      </c>
      <c r="P9" s="14">
        <v>0.0</v>
      </c>
      <c r="Q9" s="14">
        <v>0.0</v>
      </c>
      <c r="R9" s="14">
        <v>2.0</v>
      </c>
      <c r="S9" s="14">
        <v>3.0</v>
      </c>
      <c r="T9" s="21">
        <f t="shared" ref="T9:U9" si="18">F9+H9+J9+L9</f>
        <v>15</v>
      </c>
      <c r="U9" s="21">
        <f t="shared" si="18"/>
        <v>14</v>
      </c>
      <c r="V9" s="14">
        <v>6.0</v>
      </c>
      <c r="W9" s="14">
        <v>4.0</v>
      </c>
      <c r="X9" s="14">
        <v>0.0</v>
      </c>
      <c r="Y9" s="14">
        <v>0.0</v>
      </c>
      <c r="Z9" s="14">
        <v>0.0</v>
      </c>
      <c r="AA9" s="14">
        <v>0.0</v>
      </c>
      <c r="AB9" s="14">
        <v>0.0</v>
      </c>
      <c r="AC9" s="14">
        <v>0.0</v>
      </c>
      <c r="AD9" s="14">
        <v>9.0</v>
      </c>
      <c r="AE9" s="14">
        <v>10.0</v>
      </c>
      <c r="AF9" s="16">
        <f t="shared" ref="AF9:AG9" si="19">C9-F9-H9-J9-L9</f>
        <v>0</v>
      </c>
      <c r="AG9" s="16">
        <f t="shared" si="19"/>
        <v>0</v>
      </c>
      <c r="AH9" s="16">
        <f t="shared" si="6"/>
        <v>29</v>
      </c>
      <c r="AI9" s="16">
        <f t="shared" ref="AI9:AJ9" si="20">C9-V9-X9-Z9-AB9-AD9</f>
        <v>0</v>
      </c>
      <c r="AJ9" s="16">
        <f t="shared" si="20"/>
        <v>0</v>
      </c>
      <c r="AK9" s="16">
        <f t="shared" si="8"/>
        <v>29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20.0</v>
      </c>
      <c r="D10" s="14">
        <v>10.0</v>
      </c>
      <c r="E10" s="14">
        <v>30.0</v>
      </c>
      <c r="F10" s="14">
        <v>12.0</v>
      </c>
      <c r="G10" s="14">
        <v>5.0</v>
      </c>
      <c r="H10" s="14">
        <v>4.0</v>
      </c>
      <c r="I10" s="14">
        <v>4.0</v>
      </c>
      <c r="J10" s="14">
        <v>0.0</v>
      </c>
      <c r="K10" s="14">
        <v>0.0</v>
      </c>
      <c r="L10" s="14">
        <v>4.0</v>
      </c>
      <c r="M10" s="14">
        <v>1.0</v>
      </c>
      <c r="N10" s="14">
        <v>0.0</v>
      </c>
      <c r="O10" s="14">
        <v>0.0</v>
      </c>
      <c r="P10" s="14">
        <v>0.0</v>
      </c>
      <c r="Q10" s="14">
        <v>1.0</v>
      </c>
      <c r="R10" s="14">
        <v>8.0</v>
      </c>
      <c r="S10" s="14">
        <v>2.0</v>
      </c>
      <c r="T10" s="21">
        <f t="shared" ref="T10:U10" si="21">F10+H10+J10+L10</f>
        <v>20</v>
      </c>
      <c r="U10" s="21">
        <f t="shared" si="21"/>
        <v>10</v>
      </c>
      <c r="V10" s="14">
        <v>5.0</v>
      </c>
      <c r="W10" s="14">
        <v>3.0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15.0</v>
      </c>
      <c r="AE10" s="14">
        <v>7.0</v>
      </c>
      <c r="AF10" s="16">
        <f t="shared" ref="AF10:AG10" si="22">C10-F10-H10-J10-L10</f>
        <v>0</v>
      </c>
      <c r="AG10" s="16">
        <f t="shared" si="22"/>
        <v>0</v>
      </c>
      <c r="AH10" s="16">
        <f t="shared" si="6"/>
        <v>30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si="8"/>
        <v>30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36">
        <v>22.0</v>
      </c>
      <c r="D11" s="36">
        <v>9.0</v>
      </c>
      <c r="E11" s="36">
        <v>31.0</v>
      </c>
      <c r="F11" s="36">
        <v>13.0</v>
      </c>
      <c r="G11" s="36">
        <v>8.0</v>
      </c>
      <c r="H11" s="36">
        <v>7.0</v>
      </c>
      <c r="I11" s="36">
        <v>1.0</v>
      </c>
      <c r="J11" s="36">
        <v>0.0</v>
      </c>
      <c r="K11" s="36">
        <v>0.0</v>
      </c>
      <c r="L11" s="36">
        <v>2.0</v>
      </c>
      <c r="M11" s="36">
        <v>0.0</v>
      </c>
      <c r="N11" s="36">
        <v>0.0</v>
      </c>
      <c r="O11" s="36">
        <v>0.0</v>
      </c>
      <c r="P11" s="36">
        <v>1.0</v>
      </c>
      <c r="Q11" s="36">
        <v>1.0</v>
      </c>
      <c r="R11" s="36">
        <v>0.0</v>
      </c>
      <c r="S11" s="36">
        <v>2.0</v>
      </c>
      <c r="T11" s="21">
        <f t="shared" ref="T11:U11" si="24">F11+H11+J11+L11</f>
        <v>22</v>
      </c>
      <c r="U11" s="21">
        <f t="shared" si="24"/>
        <v>9</v>
      </c>
      <c r="V11" s="36">
        <v>5.0</v>
      </c>
      <c r="W11" s="36">
        <v>7.0</v>
      </c>
      <c r="X11" s="36">
        <v>0.0</v>
      </c>
      <c r="Y11" s="36">
        <v>0.0</v>
      </c>
      <c r="Z11" s="36">
        <v>0.0</v>
      </c>
      <c r="AA11" s="36">
        <v>0.0</v>
      </c>
      <c r="AB11" s="36">
        <v>0.0</v>
      </c>
      <c r="AC11" s="36">
        <v>0.0</v>
      </c>
      <c r="AD11" s="36">
        <v>17.0</v>
      </c>
      <c r="AE11" s="36">
        <v>2.0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6"/>
        <v>31</v>
      </c>
      <c r="AI11" s="16">
        <f t="shared" ref="AI11:AJ11" si="26">C11-V11-X11-Z11-AB11-AD11</f>
        <v>0</v>
      </c>
      <c r="AJ11" s="16">
        <f t="shared" si="26"/>
        <v>0</v>
      </c>
      <c r="AK11" s="16">
        <f t="shared" si="8"/>
        <v>31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17.0</v>
      </c>
      <c r="D12" s="14">
        <v>19.0</v>
      </c>
      <c r="E12" s="14">
        <v>36.0</v>
      </c>
      <c r="F12" s="14">
        <v>11.0</v>
      </c>
      <c r="G12" s="14">
        <v>13.0</v>
      </c>
      <c r="H12" s="14">
        <v>6.0</v>
      </c>
      <c r="I12" s="14">
        <v>2.0</v>
      </c>
      <c r="J12" s="14">
        <v>0.0</v>
      </c>
      <c r="K12" s="14">
        <v>0.0</v>
      </c>
      <c r="L12" s="14">
        <v>0.0</v>
      </c>
      <c r="M12" s="14">
        <v>4.0</v>
      </c>
      <c r="N12" s="14">
        <v>0.0</v>
      </c>
      <c r="O12" s="14">
        <v>0.0</v>
      </c>
      <c r="P12" s="14">
        <v>0.0</v>
      </c>
      <c r="Q12" s="14">
        <v>0.0</v>
      </c>
      <c r="R12" s="14">
        <v>6.0</v>
      </c>
      <c r="S12" s="14">
        <v>3.0</v>
      </c>
      <c r="T12" s="21">
        <v>17.0</v>
      </c>
      <c r="U12" s="21">
        <v>19.0</v>
      </c>
      <c r="V12" s="14">
        <v>3.0</v>
      </c>
      <c r="W12" s="14">
        <v>9.0</v>
      </c>
      <c r="X12" s="14">
        <v>1.0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13.0</v>
      </c>
      <c r="AE12" s="14">
        <v>10.0</v>
      </c>
      <c r="AF12" s="16">
        <f t="shared" ref="AF12:AG12" si="27">C12-F12-H12-J12-L12</f>
        <v>0</v>
      </c>
      <c r="AG12" s="16">
        <f t="shared" si="27"/>
        <v>0</v>
      </c>
      <c r="AH12" s="16">
        <f t="shared" si="6"/>
        <v>36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8"/>
        <v>36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11.0</v>
      </c>
      <c r="D13" s="14">
        <v>20.0</v>
      </c>
      <c r="E13" s="14">
        <v>31.0</v>
      </c>
      <c r="F13" s="14">
        <v>7.0</v>
      </c>
      <c r="G13" s="14">
        <v>13.0</v>
      </c>
      <c r="H13" s="14">
        <v>0.0</v>
      </c>
      <c r="I13" s="14">
        <v>6.0</v>
      </c>
      <c r="J13" s="14">
        <v>0.0</v>
      </c>
      <c r="K13" s="14">
        <v>0.0</v>
      </c>
      <c r="L13" s="14">
        <v>4.0</v>
      </c>
      <c r="M13" s="14">
        <v>1.0</v>
      </c>
      <c r="N13" s="14">
        <v>0.0</v>
      </c>
      <c r="O13" s="14">
        <v>0.0</v>
      </c>
      <c r="P13" s="14">
        <v>0.0</v>
      </c>
      <c r="Q13" s="14">
        <v>1.0</v>
      </c>
      <c r="R13" s="14">
        <v>2.0</v>
      </c>
      <c r="S13" s="14">
        <v>7.0</v>
      </c>
      <c r="T13" s="21">
        <v>11.0</v>
      </c>
      <c r="U13" s="21">
        <v>20.0</v>
      </c>
      <c r="V13" s="14">
        <v>6.0</v>
      </c>
      <c r="W13" s="14">
        <v>6.0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5.0</v>
      </c>
      <c r="AE13" s="14">
        <v>14.0</v>
      </c>
      <c r="AF13" s="16">
        <f t="shared" ref="AF13:AG13" si="29">C13-F13-H13-J13-L13</f>
        <v>0</v>
      </c>
      <c r="AG13" s="16">
        <f t="shared" si="29"/>
        <v>0</v>
      </c>
      <c r="AH13" s="16">
        <f t="shared" si="6"/>
        <v>31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si="8"/>
        <v>31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23.0</v>
      </c>
      <c r="D14" s="15">
        <v>14.0</v>
      </c>
      <c r="E14" s="15">
        <v>37.0</v>
      </c>
      <c r="F14" s="15">
        <v>14.0</v>
      </c>
      <c r="G14" s="15">
        <v>9.0</v>
      </c>
      <c r="H14" s="15">
        <v>8.0</v>
      </c>
      <c r="I14" s="15">
        <v>4.0</v>
      </c>
      <c r="J14" s="15">
        <v>0.0</v>
      </c>
      <c r="K14" s="15">
        <v>0.0</v>
      </c>
      <c r="L14" s="15">
        <v>1.0</v>
      </c>
      <c r="M14" s="15">
        <v>1.0</v>
      </c>
      <c r="N14" s="15">
        <v>0.0</v>
      </c>
      <c r="O14" s="15">
        <v>0.0</v>
      </c>
      <c r="P14" s="15">
        <v>1.0</v>
      </c>
      <c r="Q14" s="15">
        <v>0.0</v>
      </c>
      <c r="R14" s="15">
        <v>5.0</v>
      </c>
      <c r="S14" s="15">
        <v>4.0</v>
      </c>
      <c r="T14" s="21">
        <f t="shared" ref="T14:U14" si="31">F14+H14+J14+L14</f>
        <v>23</v>
      </c>
      <c r="U14" s="21">
        <f t="shared" si="31"/>
        <v>14</v>
      </c>
      <c r="V14" s="15">
        <v>12.0</v>
      </c>
      <c r="W14" s="15">
        <v>7.0</v>
      </c>
      <c r="X14" s="15">
        <v>0.0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11.0</v>
      </c>
      <c r="AE14" s="15">
        <v>7.0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6"/>
        <v>37</v>
      </c>
      <c r="AI14" s="16">
        <f t="shared" ref="AI14:AJ14" si="33">C14-V14-X14-Z14-AB14-AD14</f>
        <v>0</v>
      </c>
      <c r="AJ14" s="16">
        <f t="shared" si="33"/>
        <v>0</v>
      </c>
      <c r="AK14" s="16">
        <f t="shared" si="8"/>
        <v>37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20">
        <v>20.0</v>
      </c>
      <c r="D15" s="15">
        <v>16.0</v>
      </c>
      <c r="E15" s="15">
        <v>36.0</v>
      </c>
      <c r="F15" s="15">
        <v>9.0</v>
      </c>
      <c r="G15" s="15">
        <v>12.0</v>
      </c>
      <c r="H15" s="15">
        <v>8.0</v>
      </c>
      <c r="I15" s="20">
        <v>2.0</v>
      </c>
      <c r="J15" s="15">
        <v>0.0</v>
      </c>
      <c r="K15" s="15">
        <v>0.0</v>
      </c>
      <c r="L15" s="15">
        <v>3.0</v>
      </c>
      <c r="M15" s="15">
        <v>2.0</v>
      </c>
      <c r="N15" s="15">
        <v>0.0</v>
      </c>
      <c r="O15" s="15">
        <v>0.0</v>
      </c>
      <c r="P15" s="15">
        <v>0.0</v>
      </c>
      <c r="Q15" s="15">
        <v>0.0</v>
      </c>
      <c r="R15" s="15">
        <v>5.0</v>
      </c>
      <c r="S15" s="15">
        <v>6.0</v>
      </c>
      <c r="T15" s="15">
        <v>20.0</v>
      </c>
      <c r="U15" s="15">
        <v>16.0</v>
      </c>
      <c r="V15" s="15">
        <v>7.0</v>
      </c>
      <c r="W15" s="15">
        <v>7.0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13.0</v>
      </c>
      <c r="AE15" s="15">
        <v>9.0</v>
      </c>
      <c r="AF15" s="16">
        <v>0.0</v>
      </c>
      <c r="AG15" s="16">
        <f>C15-F15-H15-J15-L15</f>
        <v>0</v>
      </c>
      <c r="AH15" s="16">
        <v>36.0</v>
      </c>
      <c r="AI15" s="16">
        <v>0.0</v>
      </c>
      <c r="AJ15" s="16">
        <v>0.0</v>
      </c>
      <c r="AK15" s="16">
        <f t="shared" si="8"/>
        <v>36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25.0</v>
      </c>
      <c r="D16" s="15">
        <v>17.0</v>
      </c>
      <c r="E16" s="15">
        <v>42.0</v>
      </c>
      <c r="F16" s="15">
        <v>15.0</v>
      </c>
      <c r="G16" s="15">
        <v>9.0</v>
      </c>
      <c r="H16" s="15">
        <v>8.0</v>
      </c>
      <c r="I16" s="15">
        <v>5.0</v>
      </c>
      <c r="J16" s="15">
        <v>0.0</v>
      </c>
      <c r="K16" s="15">
        <v>0.0</v>
      </c>
      <c r="L16" s="15">
        <v>2.0</v>
      </c>
      <c r="M16" s="15">
        <v>3.0</v>
      </c>
      <c r="N16" s="15">
        <v>0.0</v>
      </c>
      <c r="O16" s="15">
        <v>0.0</v>
      </c>
      <c r="P16" s="15">
        <v>1.0</v>
      </c>
      <c r="Q16" s="15">
        <v>0.0</v>
      </c>
      <c r="R16" s="15">
        <v>8.0</v>
      </c>
      <c r="S16" s="15">
        <v>3.0</v>
      </c>
      <c r="T16" s="21">
        <f t="shared" ref="T16:U16" si="34">F16+H16+J16+L16</f>
        <v>25</v>
      </c>
      <c r="U16" s="21">
        <f t="shared" si="34"/>
        <v>17</v>
      </c>
      <c r="V16" s="15">
        <v>10.0</v>
      </c>
      <c r="W16" s="15">
        <v>7.0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15.0</v>
      </c>
      <c r="AE16" s="15">
        <v>10.0</v>
      </c>
      <c r="AF16" s="16">
        <f t="shared" ref="AF16:AG16" si="35">C16-F16-H16-J16-L16</f>
        <v>0</v>
      </c>
      <c r="AG16" s="16">
        <f t="shared" si="35"/>
        <v>0</v>
      </c>
      <c r="AH16" s="16">
        <f t="shared" ref="AH16:AH23" si="39">sum(F16:M16)</f>
        <v>42</v>
      </c>
      <c r="AI16" s="16">
        <f t="shared" ref="AI16:AJ16" si="36">C16-V16-X16-Z16-AB16-AD16</f>
        <v>0</v>
      </c>
      <c r="AJ16" s="16">
        <f t="shared" si="36"/>
        <v>0</v>
      </c>
      <c r="AK16" s="16">
        <f t="shared" si="8"/>
        <v>42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49</v>
      </c>
      <c r="C17" s="15">
        <v>18.0</v>
      </c>
      <c r="D17" s="15">
        <v>16.0</v>
      </c>
      <c r="E17" s="15">
        <v>34.0</v>
      </c>
      <c r="F17" s="15">
        <v>14.0</v>
      </c>
      <c r="G17" s="15">
        <v>12.0</v>
      </c>
      <c r="H17" s="15">
        <v>3.0</v>
      </c>
      <c r="I17" s="15">
        <v>4.0</v>
      </c>
      <c r="J17" s="15">
        <v>0.0</v>
      </c>
      <c r="K17" s="15">
        <v>0.0</v>
      </c>
      <c r="L17" s="15">
        <v>1.0</v>
      </c>
      <c r="M17" s="15">
        <v>0.0</v>
      </c>
      <c r="N17" s="15">
        <v>0.0</v>
      </c>
      <c r="O17" s="15">
        <v>1.0</v>
      </c>
      <c r="P17" s="15">
        <v>0.0</v>
      </c>
      <c r="Q17" s="15">
        <v>0.0</v>
      </c>
      <c r="R17" s="15">
        <v>8.0</v>
      </c>
      <c r="S17" s="15">
        <v>4.0</v>
      </c>
      <c r="T17" s="21">
        <f t="shared" ref="T17:U17" si="37">F17+H17+J17+L17</f>
        <v>18</v>
      </c>
      <c r="U17" s="21">
        <f t="shared" si="37"/>
        <v>16</v>
      </c>
      <c r="V17" s="15">
        <v>8.0</v>
      </c>
      <c r="W17" s="15">
        <v>5.0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10.0</v>
      </c>
      <c r="AE17" s="15">
        <v>11.0</v>
      </c>
      <c r="AF17" s="16">
        <f t="shared" ref="AF17:AG17" si="38">C17-F17-H17-J17-L17</f>
        <v>0</v>
      </c>
      <c r="AG17" s="16">
        <f t="shared" si="38"/>
        <v>0</v>
      </c>
      <c r="AH17" s="16">
        <f t="shared" si="39"/>
        <v>34</v>
      </c>
      <c r="AI17" s="16">
        <f t="shared" ref="AI17:AJ17" si="40">C17-V17-X17-Z17-AB17-AD17</f>
        <v>0</v>
      </c>
      <c r="AJ17" s="16">
        <f t="shared" si="40"/>
        <v>0</v>
      </c>
      <c r="AK17" s="16">
        <f t="shared" si="8"/>
        <v>34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17.0</v>
      </c>
      <c r="D18" s="15">
        <v>15.0</v>
      </c>
      <c r="E18" s="15">
        <v>32.0</v>
      </c>
      <c r="F18" s="15">
        <v>13.0</v>
      </c>
      <c r="G18" s="15">
        <v>13.0</v>
      </c>
      <c r="H18" s="15">
        <v>2.0</v>
      </c>
      <c r="I18" s="15">
        <v>2.0</v>
      </c>
      <c r="J18" s="15">
        <v>0.0</v>
      </c>
      <c r="K18" s="15">
        <v>0.0</v>
      </c>
      <c r="L18" s="15">
        <v>2.0</v>
      </c>
      <c r="M18" s="15">
        <v>0.0</v>
      </c>
      <c r="N18" s="15">
        <v>0.0</v>
      </c>
      <c r="O18" s="15">
        <v>0.0</v>
      </c>
      <c r="P18" s="15">
        <v>1.0</v>
      </c>
      <c r="Q18" s="15">
        <v>0.0</v>
      </c>
      <c r="R18" s="15">
        <v>8.0</v>
      </c>
      <c r="S18" s="15">
        <v>6.0</v>
      </c>
      <c r="T18" s="21">
        <f t="shared" ref="T18:U18" si="41">F18+H18+J18+L18</f>
        <v>17</v>
      </c>
      <c r="U18" s="21">
        <f t="shared" si="41"/>
        <v>15</v>
      </c>
      <c r="V18" s="15">
        <v>6.0</v>
      </c>
      <c r="W18" s="15">
        <v>5.0</v>
      </c>
      <c r="X18" s="15">
        <v>0.0</v>
      </c>
      <c r="Y18" s="15">
        <v>0.0</v>
      </c>
      <c r="Z18" s="15">
        <v>0.0</v>
      </c>
      <c r="AA18" s="15">
        <v>0.0</v>
      </c>
      <c r="AB18" s="15">
        <v>0.0</v>
      </c>
      <c r="AC18" s="15">
        <v>0.0</v>
      </c>
      <c r="AD18" s="15">
        <v>11.0</v>
      </c>
      <c r="AE18" s="15">
        <v>10.0</v>
      </c>
      <c r="AF18" s="16">
        <f t="shared" ref="AF18:AG18" si="42">C18-F18-H18-J18-L18</f>
        <v>0</v>
      </c>
      <c r="AG18" s="16">
        <f t="shared" si="42"/>
        <v>0</v>
      </c>
      <c r="AH18" s="16">
        <f t="shared" si="39"/>
        <v>32</v>
      </c>
      <c r="AI18" s="16">
        <f t="shared" ref="AI18:AJ18" si="43">C18-V18-X18-Z18-AB18-AD18</f>
        <v>0</v>
      </c>
      <c r="AJ18" s="16">
        <f t="shared" si="43"/>
        <v>0</v>
      </c>
      <c r="AK18" s="16">
        <f t="shared" si="8"/>
        <v>32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23.0</v>
      </c>
      <c r="D19" s="15">
        <v>9.0</v>
      </c>
      <c r="E19" s="15">
        <v>32.0</v>
      </c>
      <c r="F19" s="15">
        <v>17.0</v>
      </c>
      <c r="G19" s="15">
        <v>6.0</v>
      </c>
      <c r="H19" s="15">
        <v>3.0</v>
      </c>
      <c r="I19" s="15">
        <v>3.0</v>
      </c>
      <c r="J19" s="15">
        <v>0.0</v>
      </c>
      <c r="K19" s="15">
        <v>0.0</v>
      </c>
      <c r="L19" s="15">
        <v>3.0</v>
      </c>
      <c r="M19" s="15">
        <v>0.0</v>
      </c>
      <c r="N19" s="15">
        <v>0.0</v>
      </c>
      <c r="O19" s="15">
        <v>0.0</v>
      </c>
      <c r="P19" s="15">
        <v>2.0</v>
      </c>
      <c r="Q19" s="15">
        <v>1.0</v>
      </c>
      <c r="R19" s="15">
        <v>5.0</v>
      </c>
      <c r="S19" s="15">
        <v>4.0</v>
      </c>
      <c r="T19" s="21">
        <f t="shared" ref="T19:U19" si="44">F19+H19+J19+L19</f>
        <v>23</v>
      </c>
      <c r="U19" s="21">
        <f t="shared" si="44"/>
        <v>9</v>
      </c>
      <c r="V19" s="15">
        <v>12.0</v>
      </c>
      <c r="W19" s="15">
        <v>5.0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11.0</v>
      </c>
      <c r="AE19" s="15">
        <v>4.0</v>
      </c>
      <c r="AF19" s="16">
        <f t="shared" ref="AF19:AG19" si="45">C19-F19-H19-J19-L19</f>
        <v>0</v>
      </c>
      <c r="AG19" s="16">
        <f t="shared" si="45"/>
        <v>0</v>
      </c>
      <c r="AH19" s="16">
        <f t="shared" si="39"/>
        <v>32</v>
      </c>
      <c r="AI19" s="16">
        <f t="shared" ref="AI19:AJ19" si="46">C19-V19-X19-Z19-AB19-AD19</f>
        <v>0</v>
      </c>
      <c r="AJ19" s="16">
        <f t="shared" si="46"/>
        <v>0</v>
      </c>
      <c r="AK19" s="16">
        <f t="shared" si="8"/>
        <v>32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15.0</v>
      </c>
      <c r="D20" s="15">
        <v>17.0</v>
      </c>
      <c r="E20" s="15">
        <v>32.0</v>
      </c>
      <c r="F20" s="15">
        <v>12.0</v>
      </c>
      <c r="G20" s="15">
        <v>14.0</v>
      </c>
      <c r="H20" s="15">
        <v>2.0</v>
      </c>
      <c r="I20" s="15">
        <v>3.0</v>
      </c>
      <c r="J20" s="15">
        <v>0.0</v>
      </c>
      <c r="K20" s="15">
        <v>0.0</v>
      </c>
      <c r="L20" s="15">
        <v>1.0</v>
      </c>
      <c r="M20" s="15">
        <v>0.0</v>
      </c>
      <c r="N20" s="15">
        <v>0.0</v>
      </c>
      <c r="O20" s="15">
        <v>0.0</v>
      </c>
      <c r="P20" s="15">
        <v>2.0</v>
      </c>
      <c r="Q20" s="15">
        <v>1.0</v>
      </c>
      <c r="R20" s="15">
        <v>5.0</v>
      </c>
      <c r="S20" s="15">
        <v>7.0</v>
      </c>
      <c r="T20" s="21">
        <f t="shared" ref="T20:U20" si="47">F20+H20+J20+L20</f>
        <v>15</v>
      </c>
      <c r="U20" s="21">
        <f t="shared" si="47"/>
        <v>17</v>
      </c>
      <c r="V20" s="15">
        <v>10.0</v>
      </c>
      <c r="W20" s="15">
        <v>10.0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>
        <v>0.0</v>
      </c>
      <c r="AD20" s="15">
        <v>5.0</v>
      </c>
      <c r="AE20" s="15">
        <v>7.0</v>
      </c>
      <c r="AF20" s="16">
        <f t="shared" ref="AF20:AG20" si="48">C20-F20-H20-J20-L20</f>
        <v>0</v>
      </c>
      <c r="AG20" s="16">
        <f t="shared" si="48"/>
        <v>0</v>
      </c>
      <c r="AH20" s="16">
        <f t="shared" si="39"/>
        <v>32</v>
      </c>
      <c r="AI20" s="16">
        <f t="shared" ref="AI20:AJ20" si="49">C20-V20-X20-Z20-AB20-AD20</f>
        <v>0</v>
      </c>
      <c r="AJ20" s="16">
        <f t="shared" si="49"/>
        <v>0</v>
      </c>
      <c r="AK20" s="16">
        <f t="shared" si="8"/>
        <v>32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57</v>
      </c>
      <c r="C21" s="15">
        <v>10.0</v>
      </c>
      <c r="D21" s="15">
        <v>16.0</v>
      </c>
      <c r="E21" s="15">
        <v>26.0</v>
      </c>
      <c r="F21" s="15">
        <v>9.0</v>
      </c>
      <c r="G21" s="15">
        <v>8.0</v>
      </c>
      <c r="H21" s="15">
        <v>1.0</v>
      </c>
      <c r="I21" s="15">
        <v>4.0</v>
      </c>
      <c r="J21" s="15">
        <v>0.0</v>
      </c>
      <c r="K21" s="15">
        <v>0.0</v>
      </c>
      <c r="L21" s="15">
        <v>0.0</v>
      </c>
      <c r="M21" s="15">
        <v>4.0</v>
      </c>
      <c r="N21" s="15">
        <v>0.0</v>
      </c>
      <c r="O21" s="15">
        <v>0.0</v>
      </c>
      <c r="P21" s="15">
        <v>0.0</v>
      </c>
      <c r="Q21" s="15">
        <v>0.0</v>
      </c>
      <c r="R21" s="15">
        <v>6.0</v>
      </c>
      <c r="S21" s="15">
        <v>2.0</v>
      </c>
      <c r="T21" s="21">
        <f t="shared" ref="T21:U21" si="50">F21+H21+J21+L21</f>
        <v>10</v>
      </c>
      <c r="U21" s="21">
        <f t="shared" si="50"/>
        <v>16</v>
      </c>
      <c r="V21" s="15">
        <v>3.0</v>
      </c>
      <c r="W21" s="15">
        <v>11.0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7.0</v>
      </c>
      <c r="AE21" s="15">
        <v>5.0</v>
      </c>
      <c r="AF21" s="16">
        <f t="shared" ref="AF21:AG21" si="51">C21-F21-H21-J21-L21</f>
        <v>0</v>
      </c>
      <c r="AG21" s="16">
        <f t="shared" si="51"/>
        <v>0</v>
      </c>
      <c r="AH21" s="16">
        <f t="shared" si="39"/>
        <v>26</v>
      </c>
      <c r="AI21" s="16">
        <f t="shared" ref="AI21:AJ21" si="52">C21-V21-X21-Z21-AB21-AD21</f>
        <v>0</v>
      </c>
      <c r="AJ21" s="16">
        <f t="shared" si="52"/>
        <v>0</v>
      </c>
      <c r="AK21" s="16">
        <f t="shared" si="8"/>
        <v>26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15.0</v>
      </c>
      <c r="D22" s="15">
        <v>11.0</v>
      </c>
      <c r="E22" s="15">
        <v>26.0</v>
      </c>
      <c r="F22" s="15">
        <v>11.0</v>
      </c>
      <c r="G22" s="15">
        <v>8.0</v>
      </c>
      <c r="H22" s="15">
        <v>3.0</v>
      </c>
      <c r="I22" s="15">
        <v>2.0</v>
      </c>
      <c r="J22" s="15">
        <v>0.0</v>
      </c>
      <c r="K22" s="15">
        <v>0.0</v>
      </c>
      <c r="L22" s="15">
        <v>1.0</v>
      </c>
      <c r="M22" s="15">
        <v>1.0</v>
      </c>
      <c r="N22" s="15">
        <v>0.0</v>
      </c>
      <c r="O22" s="15">
        <v>0.0</v>
      </c>
      <c r="P22" s="15">
        <v>0.0</v>
      </c>
      <c r="Q22" s="15">
        <v>1.0</v>
      </c>
      <c r="R22" s="15">
        <v>4.0</v>
      </c>
      <c r="S22" s="15">
        <v>6.0</v>
      </c>
      <c r="T22" s="21">
        <f t="shared" ref="T22:U22" si="53">F22+H22+J22+L22</f>
        <v>15</v>
      </c>
      <c r="U22" s="21">
        <f t="shared" si="53"/>
        <v>11</v>
      </c>
      <c r="V22" s="15">
        <v>7.0</v>
      </c>
      <c r="W22" s="15">
        <v>5.0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7.0</v>
      </c>
      <c r="AE22" s="15">
        <v>6.0</v>
      </c>
      <c r="AF22" s="16">
        <f t="shared" ref="AF22:AG22" si="54">C22-F22-H22-J22-L22</f>
        <v>0</v>
      </c>
      <c r="AG22" s="16">
        <f t="shared" si="54"/>
        <v>0</v>
      </c>
      <c r="AH22" s="16">
        <f t="shared" si="39"/>
        <v>26</v>
      </c>
      <c r="AI22" s="16">
        <f t="shared" ref="AI22:AJ22" si="55">C22-V22-X22-Z22-AB22-AD22</f>
        <v>0</v>
      </c>
      <c r="AJ22" s="16">
        <f t="shared" si="55"/>
        <v>0</v>
      </c>
      <c r="AK22" s="16">
        <f t="shared" si="8"/>
        <v>26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10.0</v>
      </c>
      <c r="D23" s="15">
        <v>14.0</v>
      </c>
      <c r="E23" s="15">
        <v>24.0</v>
      </c>
      <c r="F23" s="15">
        <v>7.0</v>
      </c>
      <c r="G23" s="15">
        <v>10.0</v>
      </c>
      <c r="H23" s="15">
        <v>1.0</v>
      </c>
      <c r="I23" s="15">
        <v>2.0</v>
      </c>
      <c r="J23" s="15">
        <v>0.0</v>
      </c>
      <c r="K23" s="15">
        <v>0.0</v>
      </c>
      <c r="L23" s="15">
        <v>2.0</v>
      </c>
      <c r="M23" s="15">
        <v>2.0</v>
      </c>
      <c r="N23" s="15">
        <v>0.0</v>
      </c>
      <c r="O23" s="15">
        <v>0.0</v>
      </c>
      <c r="P23" s="15">
        <v>0.0</v>
      </c>
      <c r="Q23" s="15">
        <v>1.0</v>
      </c>
      <c r="R23" s="15">
        <v>4.0</v>
      </c>
      <c r="S23" s="15">
        <v>3.0</v>
      </c>
      <c r="T23" s="21">
        <f t="shared" ref="T23:U23" si="56">F23+H23+J23+L23</f>
        <v>10</v>
      </c>
      <c r="U23" s="21">
        <f t="shared" si="56"/>
        <v>14</v>
      </c>
      <c r="V23" s="15">
        <v>4.0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7">C23-F23-H23-J23-L23</f>
        <v>0</v>
      </c>
      <c r="AG23" s="16">
        <f t="shared" si="57"/>
        <v>0</v>
      </c>
      <c r="AH23" s="16">
        <f t="shared" si="39"/>
        <v>24</v>
      </c>
      <c r="AI23" s="16">
        <f t="shared" ref="AI23:AJ23" si="58">C23-V23-X23-Z23-AB23-AD23</f>
        <v>0</v>
      </c>
      <c r="AJ23" s="16">
        <f t="shared" si="58"/>
        <v>0</v>
      </c>
      <c r="AK23" s="16">
        <f t="shared" si="8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9.0</v>
      </c>
      <c r="D24" s="21">
        <v>15.0</v>
      </c>
      <c r="E24" s="21">
        <v>24.0</v>
      </c>
      <c r="F24" s="21">
        <v>6.0</v>
      </c>
      <c r="G24" s="21">
        <v>12.0</v>
      </c>
      <c r="H24" s="21">
        <v>0.0</v>
      </c>
      <c r="I24" s="21">
        <v>3.0</v>
      </c>
      <c r="J24" s="21">
        <v>0.0</v>
      </c>
      <c r="K24" s="21">
        <v>0.0</v>
      </c>
      <c r="L24" s="21">
        <v>3.0</v>
      </c>
      <c r="M24" s="21">
        <v>0.0</v>
      </c>
      <c r="N24" s="21">
        <v>0.0</v>
      </c>
      <c r="O24" s="21">
        <v>0.0</v>
      </c>
      <c r="P24" s="21">
        <v>0.0</v>
      </c>
      <c r="Q24" s="21">
        <v>0.0</v>
      </c>
      <c r="R24" s="21">
        <v>1.0</v>
      </c>
      <c r="S24" s="21">
        <v>7.0</v>
      </c>
      <c r="T24" s="21">
        <v>9.0</v>
      </c>
      <c r="U24" s="21">
        <v>15.0</v>
      </c>
      <c r="V24" s="21">
        <v>7.0</v>
      </c>
      <c r="W24" s="21">
        <v>4.0</v>
      </c>
      <c r="X24" s="21">
        <v>0.0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2.0</v>
      </c>
      <c r="AE24" s="21">
        <v>11.0</v>
      </c>
      <c r="AF24" s="16">
        <v>0.0</v>
      </c>
      <c r="AG24" s="16">
        <v>0.0</v>
      </c>
      <c r="AH24" s="16">
        <v>24.0</v>
      </c>
      <c r="AI24" s="16">
        <v>0.0</v>
      </c>
      <c r="AJ24" s="16">
        <v>0.0</v>
      </c>
      <c r="AK24" s="16">
        <v>24.0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9.0</v>
      </c>
      <c r="D25" s="21">
        <v>6.0</v>
      </c>
      <c r="E25" s="21">
        <v>15.0</v>
      </c>
      <c r="F25" s="21">
        <v>4.0</v>
      </c>
      <c r="G25" s="21">
        <v>5.0</v>
      </c>
      <c r="H25" s="21">
        <v>3.0</v>
      </c>
      <c r="I25" s="21">
        <v>0.0</v>
      </c>
      <c r="J25" s="21">
        <v>0.0</v>
      </c>
      <c r="K25" s="21">
        <v>0.0</v>
      </c>
      <c r="L25" s="21">
        <v>2.0</v>
      </c>
      <c r="M25" s="21">
        <v>1.0</v>
      </c>
      <c r="N25" s="21">
        <v>0.0</v>
      </c>
      <c r="O25" s="21">
        <v>0.0</v>
      </c>
      <c r="P25" s="21">
        <v>1.0</v>
      </c>
      <c r="Q25" s="21">
        <v>0.0</v>
      </c>
      <c r="R25" s="21">
        <v>2.0</v>
      </c>
      <c r="S25" s="21">
        <v>3.0</v>
      </c>
      <c r="T25" s="21">
        <f t="shared" ref="T25:U25" si="59">F25+H25+J25+L25</f>
        <v>9</v>
      </c>
      <c r="U25" s="21">
        <f t="shared" si="59"/>
        <v>6</v>
      </c>
      <c r="V25" s="21">
        <v>4.0</v>
      </c>
      <c r="W25" s="21">
        <v>4.0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5.0</v>
      </c>
      <c r="AE25" s="21">
        <v>2.0</v>
      </c>
      <c r="AF25" s="16">
        <f t="shared" ref="AF25:AG25" si="60">C25-F25-H25-J25-L25</f>
        <v>0</v>
      </c>
      <c r="AG25" s="16">
        <f t="shared" si="60"/>
        <v>0</v>
      </c>
      <c r="AH25" s="16">
        <f t="shared" ref="AH25:AH28" si="64">sum(F25:M25)</f>
        <v>15</v>
      </c>
      <c r="AI25" s="16">
        <f t="shared" ref="AI25:AJ25" si="61">C25-V25-X25-Z25-AB25-AD25</f>
        <v>0</v>
      </c>
      <c r="AJ25" s="16">
        <f t="shared" si="61"/>
        <v>0</v>
      </c>
      <c r="AK25" s="16">
        <f t="shared" ref="AK25:AK28" si="66">sum(V25:AE25)</f>
        <v>15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67</v>
      </c>
      <c r="C26" s="24">
        <v>7.0</v>
      </c>
      <c r="D26" s="24">
        <v>8.0</v>
      </c>
      <c r="E26" s="24">
        <v>15.0</v>
      </c>
      <c r="F26" s="24">
        <v>5.0</v>
      </c>
      <c r="G26" s="24">
        <v>5.0</v>
      </c>
      <c r="H26" s="24">
        <v>1.0</v>
      </c>
      <c r="I26" s="24">
        <v>1.0</v>
      </c>
      <c r="J26" s="24">
        <v>0.0</v>
      </c>
      <c r="K26" s="24">
        <v>0.0</v>
      </c>
      <c r="L26" s="24">
        <v>1.0</v>
      </c>
      <c r="M26" s="24">
        <v>2.0</v>
      </c>
      <c r="N26" s="24">
        <v>0.0</v>
      </c>
      <c r="O26" s="24">
        <v>0.0</v>
      </c>
      <c r="P26" s="24">
        <v>0.0</v>
      </c>
      <c r="Q26" s="24">
        <v>0.0</v>
      </c>
      <c r="R26" s="24">
        <v>2.0</v>
      </c>
      <c r="S26" s="24">
        <v>3.0</v>
      </c>
      <c r="T26" s="21">
        <f t="shared" ref="T26:U26" si="62">F26+H26+J26+L26</f>
        <v>7</v>
      </c>
      <c r="U26" s="21">
        <f t="shared" si="62"/>
        <v>8</v>
      </c>
      <c r="V26" s="24">
        <v>5.0</v>
      </c>
      <c r="W26" s="24">
        <v>3.0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2.0</v>
      </c>
      <c r="AE26" s="24">
        <v>5.0</v>
      </c>
      <c r="AF26" s="16">
        <f t="shared" ref="AF26:AG26" si="63">C26-F26-H26-J26-L26</f>
        <v>0</v>
      </c>
      <c r="AG26" s="16">
        <f t="shared" si="63"/>
        <v>0</v>
      </c>
      <c r="AH26" s="25">
        <f t="shared" si="64"/>
        <v>15</v>
      </c>
      <c r="AI26" s="16">
        <f t="shared" ref="AI26:AJ26" si="65">C26-V26-X26-Z26-AB26-AD26</f>
        <v>0</v>
      </c>
      <c r="AJ26" s="16">
        <f t="shared" si="65"/>
        <v>0</v>
      </c>
      <c r="AK26" s="25">
        <f t="shared" si="66"/>
        <v>15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7.0</v>
      </c>
      <c r="D27" s="28">
        <v>6.0</v>
      </c>
      <c r="E27" s="28">
        <v>13.0</v>
      </c>
      <c r="F27" s="28">
        <v>5.0</v>
      </c>
      <c r="G27" s="28">
        <v>4.0</v>
      </c>
      <c r="H27" s="28">
        <v>1.0</v>
      </c>
      <c r="I27" s="28">
        <v>2.0</v>
      </c>
      <c r="J27" s="28">
        <v>0.0</v>
      </c>
      <c r="K27" s="28">
        <v>0.0</v>
      </c>
      <c r="L27" s="28">
        <v>1.0</v>
      </c>
      <c r="M27" s="28">
        <v>0.0</v>
      </c>
      <c r="N27" s="28">
        <v>0.0</v>
      </c>
      <c r="O27" s="28">
        <v>0.0</v>
      </c>
      <c r="P27" s="28">
        <v>0.0</v>
      </c>
      <c r="Q27" s="28">
        <v>0.0</v>
      </c>
      <c r="R27" s="28">
        <v>5.0</v>
      </c>
      <c r="S27" s="28">
        <v>2.0</v>
      </c>
      <c r="T27" s="21">
        <f t="shared" ref="T27:U27" si="67">F27+H27+J27+L27</f>
        <v>7</v>
      </c>
      <c r="U27" s="21">
        <f t="shared" si="67"/>
        <v>6</v>
      </c>
      <c r="V27" s="28">
        <v>1.0</v>
      </c>
      <c r="W27" s="28">
        <v>3.0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/>
      <c r="AD27" s="28">
        <v>6.0</v>
      </c>
      <c r="AE27" s="28">
        <v>3.0</v>
      </c>
      <c r="AF27" s="16">
        <f t="shared" ref="AF27:AG27" si="68">C27-F27-H27-J27-L27</f>
        <v>0</v>
      </c>
      <c r="AG27" s="16">
        <f t="shared" si="68"/>
        <v>0</v>
      </c>
      <c r="AH27" s="29">
        <f t="shared" si="64"/>
        <v>13</v>
      </c>
      <c r="AI27" s="16">
        <f t="shared" ref="AI27:AJ27" si="69">C27-V27-X27-Z27-AB27-AD27</f>
        <v>0</v>
      </c>
      <c r="AJ27" s="16">
        <f t="shared" si="69"/>
        <v>0</v>
      </c>
      <c r="AK27" s="29">
        <f t="shared" si="66"/>
        <v>13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70">sum(C4:C27)</f>
        <v>361</v>
      </c>
      <c r="D28" s="34">
        <f t="shared" si="70"/>
        <v>318</v>
      </c>
      <c r="E28" s="34">
        <f>SUM(C28:D28)</f>
        <v>679</v>
      </c>
      <c r="F28" s="34">
        <f t="shared" ref="F28:AE28" si="71">sum(F4:F27)</f>
        <v>238</v>
      </c>
      <c r="G28" s="34">
        <f t="shared" si="71"/>
        <v>207</v>
      </c>
      <c r="H28" s="34">
        <f t="shared" si="71"/>
        <v>80</v>
      </c>
      <c r="I28" s="34">
        <f t="shared" si="71"/>
        <v>82</v>
      </c>
      <c r="J28" s="34">
        <f t="shared" si="71"/>
        <v>0</v>
      </c>
      <c r="K28" s="34">
        <f t="shared" si="71"/>
        <v>0</v>
      </c>
      <c r="L28" s="34">
        <f t="shared" si="71"/>
        <v>43</v>
      </c>
      <c r="M28" s="34">
        <f t="shared" si="71"/>
        <v>29</v>
      </c>
      <c r="N28" s="34">
        <f t="shared" si="71"/>
        <v>0</v>
      </c>
      <c r="O28" s="34">
        <f t="shared" si="71"/>
        <v>1</v>
      </c>
      <c r="P28" s="34">
        <f t="shared" si="71"/>
        <v>11</v>
      </c>
      <c r="Q28" s="34">
        <f t="shared" si="71"/>
        <v>10</v>
      </c>
      <c r="R28" s="34">
        <f t="shared" si="71"/>
        <v>102</v>
      </c>
      <c r="S28" s="34">
        <f t="shared" si="71"/>
        <v>89</v>
      </c>
      <c r="T28" s="34">
        <f t="shared" si="71"/>
        <v>361</v>
      </c>
      <c r="U28" s="34">
        <f t="shared" si="71"/>
        <v>318</v>
      </c>
      <c r="V28" s="34">
        <f t="shared" si="71"/>
        <v>154</v>
      </c>
      <c r="W28" s="34">
        <f t="shared" si="71"/>
        <v>141</v>
      </c>
      <c r="X28" s="34">
        <f t="shared" si="71"/>
        <v>3</v>
      </c>
      <c r="Y28" s="34">
        <f t="shared" si="71"/>
        <v>2</v>
      </c>
      <c r="Z28" s="34">
        <f t="shared" si="71"/>
        <v>0</v>
      </c>
      <c r="AA28" s="34">
        <f t="shared" si="71"/>
        <v>0</v>
      </c>
      <c r="AB28" s="34">
        <f t="shared" si="71"/>
        <v>0</v>
      </c>
      <c r="AC28" s="34">
        <f t="shared" si="71"/>
        <v>0</v>
      </c>
      <c r="AD28" s="34">
        <f t="shared" si="71"/>
        <v>204</v>
      </c>
      <c r="AE28" s="34">
        <f t="shared" si="71"/>
        <v>175</v>
      </c>
      <c r="AF28" s="16">
        <f t="shared" ref="AF28:AG28" si="72">C28-F28-H28-J28-L28</f>
        <v>0</v>
      </c>
      <c r="AG28" s="16">
        <f t="shared" si="72"/>
        <v>0</v>
      </c>
      <c r="AH28" s="37">
        <f t="shared" si="64"/>
        <v>679</v>
      </c>
      <c r="AI28" s="16">
        <f t="shared" ref="AI28:AJ28" si="73">C28-V28-X28-Z28-AB28-AD28</f>
        <v>0</v>
      </c>
      <c r="AJ28" s="16">
        <f t="shared" si="73"/>
        <v>0</v>
      </c>
      <c r="AK28" s="37">
        <f t="shared" si="66"/>
        <v>679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6.71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7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36.0" customHeight="1">
      <c r="A2" s="116">
        <v>44317.0</v>
      </c>
      <c r="B2" s="117"/>
      <c r="C2" s="132"/>
      <c r="D2" s="133"/>
      <c r="E2" s="84"/>
      <c r="F2" s="84" t="s">
        <v>71</v>
      </c>
      <c r="G2" s="6"/>
      <c r="H2" s="84" t="s">
        <v>1</v>
      </c>
      <c r="I2" s="3"/>
      <c r="J2" s="84" t="s">
        <v>2</v>
      </c>
      <c r="K2" s="3"/>
      <c r="L2" s="84" t="s">
        <v>3</v>
      </c>
      <c r="M2" s="3"/>
      <c r="N2" s="84" t="s">
        <v>4</v>
      </c>
      <c r="O2" s="3"/>
      <c r="P2" s="84" t="s">
        <v>5</v>
      </c>
      <c r="Q2" s="3"/>
      <c r="R2" s="84" t="s">
        <v>6</v>
      </c>
      <c r="S2" s="3"/>
      <c r="T2" s="84" t="s">
        <v>7</v>
      </c>
      <c r="U2" s="3"/>
      <c r="V2" s="84" t="s">
        <v>8</v>
      </c>
      <c r="W2" s="3"/>
      <c r="X2" s="84" t="s">
        <v>9</v>
      </c>
      <c r="Y2" s="3"/>
      <c r="Z2" s="84" t="s">
        <v>10</v>
      </c>
      <c r="AA2" s="3"/>
      <c r="AB2" s="84" t="s">
        <v>11</v>
      </c>
      <c r="AC2" s="3"/>
      <c r="AD2" s="84" t="s">
        <v>12</v>
      </c>
      <c r="AE2" s="3"/>
      <c r="AF2" s="84" t="s">
        <v>13</v>
      </c>
      <c r="AG2" s="6"/>
      <c r="AH2" s="3"/>
      <c r="AI2" s="84" t="s">
        <v>14</v>
      </c>
      <c r="AJ2" s="6"/>
      <c r="AK2" s="3"/>
      <c r="AL2" s="85"/>
      <c r="AM2" s="85"/>
      <c r="AN2" s="83"/>
    </row>
    <row r="3" ht="53.25" customHeight="1">
      <c r="A3" s="134" t="s">
        <v>129</v>
      </c>
      <c r="B3" s="134" t="s">
        <v>15</v>
      </c>
      <c r="C3" s="9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</row>
    <row r="4" ht="15.75" customHeight="1">
      <c r="A4" s="14" t="s">
        <v>23</v>
      </c>
      <c r="B4" s="14" t="s">
        <v>130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14">
        <f t="shared" ref="T4:U4" si="1">F4+H4+J4+L4</f>
        <v>0</v>
      </c>
      <c r="U4" s="114">
        <f t="shared" si="1"/>
        <v>0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6">
        <f t="shared" ref="AF4:AG4" si="2">C4-F4-H4-J4-L4</f>
        <v>0</v>
      </c>
      <c r="AG4" s="16">
        <f t="shared" si="2"/>
        <v>0</v>
      </c>
      <c r="AH4" s="16">
        <f t="shared" ref="AH4:AH5" si="6">sum(F4:M4)</f>
        <v>0</v>
      </c>
      <c r="AI4" s="16">
        <f t="shared" ref="AI4:AJ4" si="3">C4-V4-X4-Z4-AB4-AD4</f>
        <v>0</v>
      </c>
      <c r="AJ4" s="16">
        <f t="shared" si="3"/>
        <v>0</v>
      </c>
      <c r="AK4" s="16">
        <f t="shared" ref="AK4:AK5" si="8">sum(V4:AE4)</f>
        <v>0</v>
      </c>
      <c r="AL4" s="7"/>
      <c r="AM4" s="7"/>
      <c r="AN4" s="13"/>
    </row>
    <row r="5" ht="15.75" customHeight="1">
      <c r="A5" s="14" t="s">
        <v>25</v>
      </c>
      <c r="B5" s="14" t="s">
        <v>131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4">
        <f t="shared" ref="T5:U5" si="4">F5+H5+J5+L5</f>
        <v>0</v>
      </c>
      <c r="U5" s="114">
        <f t="shared" si="4"/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>
        <f t="shared" ref="AF5:AG5" si="5">C5-F5-H5-J5-L5</f>
        <v>0</v>
      </c>
      <c r="AG5" s="16">
        <f t="shared" si="5"/>
        <v>0</v>
      </c>
      <c r="AH5" s="16">
        <f t="shared" si="6"/>
        <v>0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0</v>
      </c>
      <c r="AL5" s="7"/>
      <c r="AM5" s="7"/>
      <c r="AN5" s="13"/>
    </row>
    <row r="6" ht="15.75" customHeight="1">
      <c r="A6" s="135"/>
      <c r="B6" s="135"/>
      <c r="C6" s="135">
        <f t="shared" ref="C6:AK6" si="9">SUM(C4:C5)</f>
        <v>0</v>
      </c>
      <c r="D6" s="135">
        <f t="shared" si="9"/>
        <v>0</v>
      </c>
      <c r="E6" s="135">
        <f t="shared" si="9"/>
        <v>0</v>
      </c>
      <c r="F6" s="135">
        <f t="shared" si="9"/>
        <v>0</v>
      </c>
      <c r="G6" s="135">
        <f t="shared" si="9"/>
        <v>0</v>
      </c>
      <c r="H6" s="135">
        <f t="shared" si="9"/>
        <v>0</v>
      </c>
      <c r="I6" s="135">
        <f t="shared" si="9"/>
        <v>0</v>
      </c>
      <c r="J6" s="135">
        <f t="shared" si="9"/>
        <v>0</v>
      </c>
      <c r="K6" s="135">
        <f t="shared" si="9"/>
        <v>0</v>
      </c>
      <c r="L6" s="135">
        <f t="shared" si="9"/>
        <v>0</v>
      </c>
      <c r="M6" s="135">
        <f t="shared" si="9"/>
        <v>0</v>
      </c>
      <c r="N6" s="135">
        <f t="shared" si="9"/>
        <v>0</v>
      </c>
      <c r="O6" s="135">
        <f t="shared" si="9"/>
        <v>0</v>
      </c>
      <c r="P6" s="135">
        <f t="shared" si="9"/>
        <v>0</v>
      </c>
      <c r="Q6" s="135">
        <f t="shared" si="9"/>
        <v>0</v>
      </c>
      <c r="R6" s="135">
        <f t="shared" si="9"/>
        <v>0</v>
      </c>
      <c r="S6" s="135">
        <f t="shared" si="9"/>
        <v>0</v>
      </c>
      <c r="T6" s="135">
        <f t="shared" si="9"/>
        <v>0</v>
      </c>
      <c r="U6" s="135">
        <f t="shared" si="9"/>
        <v>0</v>
      </c>
      <c r="V6" s="135">
        <f t="shared" si="9"/>
        <v>0</v>
      </c>
      <c r="W6" s="135">
        <f t="shared" si="9"/>
        <v>0</v>
      </c>
      <c r="X6" s="135">
        <f t="shared" si="9"/>
        <v>0</v>
      </c>
      <c r="Y6" s="135">
        <f t="shared" si="9"/>
        <v>0</v>
      </c>
      <c r="Z6" s="135">
        <f t="shared" si="9"/>
        <v>0</v>
      </c>
      <c r="AA6" s="135">
        <f t="shared" si="9"/>
        <v>0</v>
      </c>
      <c r="AB6" s="135">
        <f t="shared" si="9"/>
        <v>0</v>
      </c>
      <c r="AC6" s="135">
        <f t="shared" si="9"/>
        <v>0</v>
      </c>
      <c r="AD6" s="135">
        <f t="shared" si="9"/>
        <v>0</v>
      </c>
      <c r="AE6" s="135">
        <f t="shared" si="9"/>
        <v>0</v>
      </c>
      <c r="AF6" s="135">
        <f t="shared" si="9"/>
        <v>0</v>
      </c>
      <c r="AG6" s="135">
        <f t="shared" si="9"/>
        <v>0</v>
      </c>
      <c r="AH6" s="135">
        <f t="shared" si="9"/>
        <v>0</v>
      </c>
      <c r="AI6" s="135">
        <f t="shared" si="9"/>
        <v>0</v>
      </c>
      <c r="AJ6" s="135">
        <f t="shared" si="9"/>
        <v>0</v>
      </c>
      <c r="AK6" s="135">
        <f t="shared" si="9"/>
        <v>0</v>
      </c>
      <c r="AL6" s="135"/>
      <c r="AM6" s="135"/>
      <c r="AN6" s="135"/>
    </row>
    <row r="7" ht="15.75" customHeight="1">
      <c r="A7" s="14" t="s">
        <v>26</v>
      </c>
      <c r="B7" s="14" t="s">
        <v>24</v>
      </c>
      <c r="C7" s="14">
        <v>19.0</v>
      </c>
      <c r="D7" s="14">
        <v>20.0</v>
      </c>
      <c r="E7" s="14">
        <v>39.0</v>
      </c>
      <c r="F7" s="14">
        <v>8.0</v>
      </c>
      <c r="G7" s="14">
        <v>12.0</v>
      </c>
      <c r="H7" s="14">
        <v>7.0</v>
      </c>
      <c r="I7" s="14">
        <v>2.0</v>
      </c>
      <c r="J7" s="14">
        <v>0.0</v>
      </c>
      <c r="K7" s="14">
        <v>0.0</v>
      </c>
      <c r="L7" s="14">
        <v>4.0</v>
      </c>
      <c r="M7" s="14">
        <v>6.0</v>
      </c>
      <c r="N7" s="14">
        <v>0.0</v>
      </c>
      <c r="O7" s="14">
        <v>0.0</v>
      </c>
      <c r="P7" s="14">
        <v>0.0</v>
      </c>
      <c r="Q7" s="14">
        <v>0.0</v>
      </c>
      <c r="R7" s="14">
        <v>1.0</v>
      </c>
      <c r="S7" s="14">
        <v>0.0</v>
      </c>
      <c r="T7" s="114">
        <f t="shared" ref="T7:U7" si="10">F7+H7+J7+L7</f>
        <v>19</v>
      </c>
      <c r="U7" s="114">
        <f t="shared" si="10"/>
        <v>20</v>
      </c>
      <c r="V7" s="14">
        <v>10.0</v>
      </c>
      <c r="W7" s="14">
        <v>16.0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9.0</v>
      </c>
      <c r="AE7" s="14">
        <v>4.0</v>
      </c>
      <c r="AF7" s="16">
        <f t="shared" ref="AF7:AG7" si="11">C7-F7-H7-J7-L7</f>
        <v>0</v>
      </c>
      <c r="AG7" s="16">
        <f t="shared" si="11"/>
        <v>0</v>
      </c>
      <c r="AH7" s="16">
        <f t="shared" ref="AH7:AH8" si="15">sum(F7:M7)</f>
        <v>39</v>
      </c>
      <c r="AI7" s="16">
        <f t="shared" ref="AI7:AJ7" si="12">C7-V7-X7-Z7-AB7-AD7</f>
        <v>0</v>
      </c>
      <c r="AJ7" s="16">
        <f t="shared" si="12"/>
        <v>0</v>
      </c>
      <c r="AK7" s="16">
        <f t="shared" ref="AK7:AK8" si="17">sum(V7:AE7)</f>
        <v>39</v>
      </c>
      <c r="AL7" s="7"/>
      <c r="AM7" s="7"/>
      <c r="AN7" s="13"/>
    </row>
    <row r="8" ht="15.75" customHeight="1">
      <c r="A8" s="14" t="s">
        <v>28</v>
      </c>
      <c r="B8" s="14" t="s">
        <v>132</v>
      </c>
      <c r="C8" s="14">
        <v>20.0</v>
      </c>
      <c r="D8" s="14">
        <v>19.0</v>
      </c>
      <c r="E8" s="14">
        <v>39.0</v>
      </c>
      <c r="F8" s="14">
        <v>9.0</v>
      </c>
      <c r="G8" s="14">
        <v>11.0</v>
      </c>
      <c r="H8" s="14">
        <v>4.0</v>
      </c>
      <c r="I8" s="14">
        <v>4.0</v>
      </c>
      <c r="J8" s="14">
        <v>0.0</v>
      </c>
      <c r="K8" s="14">
        <v>0.0</v>
      </c>
      <c r="L8" s="14">
        <v>7.0</v>
      </c>
      <c r="M8" s="14">
        <v>4.0</v>
      </c>
      <c r="N8" s="14">
        <v>0.0</v>
      </c>
      <c r="O8" s="14">
        <v>0.0</v>
      </c>
      <c r="P8" s="14">
        <v>0.0</v>
      </c>
      <c r="Q8" s="14">
        <v>0.0</v>
      </c>
      <c r="R8" s="14">
        <v>4.0</v>
      </c>
      <c r="S8" s="14">
        <v>1.0</v>
      </c>
      <c r="T8" s="114">
        <f t="shared" ref="T8:U8" si="13">F8+H8+J8+L8</f>
        <v>20</v>
      </c>
      <c r="U8" s="114">
        <f t="shared" si="13"/>
        <v>19</v>
      </c>
      <c r="V8" s="14">
        <v>11.0</v>
      </c>
      <c r="W8" s="14">
        <v>16.0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9.0</v>
      </c>
      <c r="AE8" s="14">
        <v>3.0</v>
      </c>
      <c r="AF8" s="16">
        <f t="shared" ref="AF8:AG8" si="14">C8-F8-H8-J8-L8</f>
        <v>0</v>
      </c>
      <c r="AG8" s="16">
        <f t="shared" si="14"/>
        <v>0</v>
      </c>
      <c r="AH8" s="16">
        <f t="shared" si="15"/>
        <v>39</v>
      </c>
      <c r="AI8" s="16">
        <f t="shared" ref="AI8:AJ8" si="16">C8-V8-X8-Z8-AB8-AD8</f>
        <v>0</v>
      </c>
      <c r="AJ8" s="16">
        <f t="shared" si="16"/>
        <v>0</v>
      </c>
      <c r="AK8" s="16">
        <f t="shared" si="17"/>
        <v>39</v>
      </c>
      <c r="AL8" s="7"/>
      <c r="AM8" s="7"/>
      <c r="AN8" s="13"/>
    </row>
    <row r="9" ht="15.75" customHeight="1">
      <c r="A9" s="135"/>
      <c r="B9" s="135"/>
      <c r="C9" s="135">
        <f t="shared" ref="C9:AK9" si="18">SUM(C7:C8)</f>
        <v>39</v>
      </c>
      <c r="D9" s="135">
        <f t="shared" si="18"/>
        <v>39</v>
      </c>
      <c r="E9" s="135">
        <f t="shared" si="18"/>
        <v>78</v>
      </c>
      <c r="F9" s="135">
        <f t="shared" si="18"/>
        <v>17</v>
      </c>
      <c r="G9" s="135">
        <f t="shared" si="18"/>
        <v>23</v>
      </c>
      <c r="H9" s="135">
        <f t="shared" si="18"/>
        <v>11</v>
      </c>
      <c r="I9" s="135">
        <f t="shared" si="18"/>
        <v>6</v>
      </c>
      <c r="J9" s="135">
        <f t="shared" si="18"/>
        <v>0</v>
      </c>
      <c r="K9" s="135">
        <f t="shared" si="18"/>
        <v>0</v>
      </c>
      <c r="L9" s="135">
        <f t="shared" si="18"/>
        <v>11</v>
      </c>
      <c r="M9" s="135">
        <f t="shared" si="18"/>
        <v>10</v>
      </c>
      <c r="N9" s="135">
        <f t="shared" si="18"/>
        <v>0</v>
      </c>
      <c r="O9" s="135">
        <f t="shared" si="18"/>
        <v>0</v>
      </c>
      <c r="P9" s="135">
        <f t="shared" si="18"/>
        <v>0</v>
      </c>
      <c r="Q9" s="135">
        <f t="shared" si="18"/>
        <v>0</v>
      </c>
      <c r="R9" s="135">
        <f t="shared" si="18"/>
        <v>5</v>
      </c>
      <c r="S9" s="135">
        <f t="shared" si="18"/>
        <v>1</v>
      </c>
      <c r="T9" s="135">
        <f t="shared" si="18"/>
        <v>39</v>
      </c>
      <c r="U9" s="135">
        <f t="shared" si="18"/>
        <v>39</v>
      </c>
      <c r="V9" s="135">
        <f t="shared" si="18"/>
        <v>21</v>
      </c>
      <c r="W9" s="135">
        <f t="shared" si="18"/>
        <v>32</v>
      </c>
      <c r="X9" s="135">
        <f t="shared" si="18"/>
        <v>0</v>
      </c>
      <c r="Y9" s="135">
        <f t="shared" si="18"/>
        <v>0</v>
      </c>
      <c r="Z9" s="135">
        <f t="shared" si="18"/>
        <v>0</v>
      </c>
      <c r="AA9" s="135">
        <f t="shared" si="18"/>
        <v>0</v>
      </c>
      <c r="AB9" s="135">
        <f t="shared" si="18"/>
        <v>0</v>
      </c>
      <c r="AC9" s="135">
        <f t="shared" si="18"/>
        <v>0</v>
      </c>
      <c r="AD9" s="135">
        <f t="shared" si="18"/>
        <v>18</v>
      </c>
      <c r="AE9" s="135">
        <f t="shared" si="18"/>
        <v>7</v>
      </c>
      <c r="AF9" s="135">
        <f t="shared" si="18"/>
        <v>0</v>
      </c>
      <c r="AG9" s="135">
        <f t="shared" si="18"/>
        <v>0</v>
      </c>
      <c r="AH9" s="135">
        <f t="shared" si="18"/>
        <v>78</v>
      </c>
      <c r="AI9" s="135">
        <f t="shared" si="18"/>
        <v>0</v>
      </c>
      <c r="AJ9" s="135">
        <f t="shared" si="18"/>
        <v>0</v>
      </c>
      <c r="AK9" s="135">
        <f t="shared" si="18"/>
        <v>78</v>
      </c>
      <c r="AL9" s="135"/>
      <c r="AM9" s="135"/>
      <c r="AN9" s="135"/>
    </row>
    <row r="10" ht="15.75" customHeight="1">
      <c r="A10" s="14" t="s">
        <v>30</v>
      </c>
      <c r="B10" s="14" t="s">
        <v>142</v>
      </c>
      <c r="C10" s="14">
        <v>19.0</v>
      </c>
      <c r="D10" s="14">
        <v>23.0</v>
      </c>
      <c r="E10" s="14">
        <v>42.0</v>
      </c>
      <c r="F10" s="14">
        <v>13.0</v>
      </c>
      <c r="G10" s="14">
        <v>15.0</v>
      </c>
      <c r="H10" s="14">
        <v>4.0</v>
      </c>
      <c r="I10" s="14">
        <v>6.0</v>
      </c>
      <c r="J10" s="14">
        <v>0.0</v>
      </c>
      <c r="K10" s="14">
        <v>0.0</v>
      </c>
      <c r="L10" s="14">
        <v>2.0</v>
      </c>
      <c r="M10" s="14">
        <v>2.0</v>
      </c>
      <c r="N10" s="14">
        <v>0.0</v>
      </c>
      <c r="O10" s="14">
        <v>0.0</v>
      </c>
      <c r="P10" s="14">
        <v>1.0</v>
      </c>
      <c r="Q10" s="14">
        <v>0.0</v>
      </c>
      <c r="R10" s="14">
        <v>7.0</v>
      </c>
      <c r="S10" s="14">
        <v>8.0</v>
      </c>
      <c r="T10" s="114">
        <f t="shared" ref="T10:U10" si="19">F10+H10+J10+L10</f>
        <v>19</v>
      </c>
      <c r="U10" s="114">
        <f t="shared" si="19"/>
        <v>23</v>
      </c>
      <c r="V10" s="14">
        <v>11.0</v>
      </c>
      <c r="W10" s="14">
        <v>15.0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8.0</v>
      </c>
      <c r="AE10" s="14">
        <v>8.0</v>
      </c>
      <c r="AF10" s="16">
        <f t="shared" ref="AF10:AG10" si="20">C10-F10-H10-J10-L10</f>
        <v>0</v>
      </c>
      <c r="AG10" s="16">
        <f t="shared" si="20"/>
        <v>0</v>
      </c>
      <c r="AH10" s="16">
        <f t="shared" ref="AH10:AH11" si="24">sum(F10:M10)</f>
        <v>42</v>
      </c>
      <c r="AI10" s="16">
        <f t="shared" ref="AI10:AJ10" si="21">C10-V10-X10-Z10-AB10-AD10</f>
        <v>0</v>
      </c>
      <c r="AJ10" s="16">
        <f t="shared" si="21"/>
        <v>0</v>
      </c>
      <c r="AK10" s="16">
        <f t="shared" ref="AK10:AK11" si="26">sum(V10:AE10)</f>
        <v>42</v>
      </c>
      <c r="AL10" s="7"/>
      <c r="AM10" s="7"/>
      <c r="AN10" s="13"/>
    </row>
    <row r="11" ht="15.75" customHeight="1">
      <c r="A11" s="14" t="s">
        <v>32</v>
      </c>
      <c r="B11" s="14" t="s">
        <v>143</v>
      </c>
      <c r="C11" s="14">
        <v>18.0</v>
      </c>
      <c r="D11" s="14">
        <v>24.0</v>
      </c>
      <c r="E11" s="14">
        <v>42.0</v>
      </c>
      <c r="F11" s="14">
        <v>12.0</v>
      </c>
      <c r="G11" s="14">
        <v>16.0</v>
      </c>
      <c r="H11" s="14">
        <v>4.0</v>
      </c>
      <c r="I11" s="14">
        <v>6.0</v>
      </c>
      <c r="J11" s="14">
        <v>0.0</v>
      </c>
      <c r="K11" s="14">
        <v>0.0</v>
      </c>
      <c r="L11" s="14">
        <v>2.0</v>
      </c>
      <c r="M11" s="14">
        <v>2.0</v>
      </c>
      <c r="N11" s="14">
        <v>0.0</v>
      </c>
      <c r="O11" s="14">
        <v>0.0</v>
      </c>
      <c r="P11" s="14">
        <v>0.0</v>
      </c>
      <c r="Q11" s="14">
        <v>1.0</v>
      </c>
      <c r="R11" s="14">
        <v>7.0</v>
      </c>
      <c r="S11" s="14">
        <v>8.0</v>
      </c>
      <c r="T11" s="114">
        <f t="shared" ref="T11:U11" si="22">F11+H11+J11+L11</f>
        <v>18</v>
      </c>
      <c r="U11" s="114">
        <f t="shared" si="22"/>
        <v>24</v>
      </c>
      <c r="V11" s="14">
        <v>10.0</v>
      </c>
      <c r="W11" s="14">
        <v>16.0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8.0</v>
      </c>
      <c r="AE11" s="14">
        <v>8.0</v>
      </c>
      <c r="AF11" s="16">
        <f t="shared" ref="AF11:AG11" si="23">C11-F11-H11-J11-L11</f>
        <v>0</v>
      </c>
      <c r="AG11" s="16">
        <f t="shared" si="23"/>
        <v>0</v>
      </c>
      <c r="AH11" s="16">
        <f t="shared" si="24"/>
        <v>42</v>
      </c>
      <c r="AI11" s="16">
        <f t="shared" ref="AI11:AJ11" si="25">C11-V11-X11-Z11-AB11-AD11</f>
        <v>0</v>
      </c>
      <c r="AJ11" s="16">
        <f t="shared" si="25"/>
        <v>0</v>
      </c>
      <c r="AK11" s="16">
        <f t="shared" si="26"/>
        <v>42</v>
      </c>
      <c r="AL11" s="7"/>
      <c r="AM11" s="7"/>
      <c r="AN11" s="13"/>
    </row>
    <row r="12" ht="15.75" customHeight="1">
      <c r="A12" s="135"/>
      <c r="B12" s="135"/>
      <c r="C12" s="135">
        <f t="shared" ref="C12:AK12" si="27">SUM(C10:C11)</f>
        <v>37</v>
      </c>
      <c r="D12" s="135">
        <f t="shared" si="27"/>
        <v>47</v>
      </c>
      <c r="E12" s="135">
        <f t="shared" si="27"/>
        <v>84</v>
      </c>
      <c r="F12" s="135">
        <f t="shared" si="27"/>
        <v>25</v>
      </c>
      <c r="G12" s="135">
        <f t="shared" si="27"/>
        <v>31</v>
      </c>
      <c r="H12" s="135">
        <f t="shared" si="27"/>
        <v>8</v>
      </c>
      <c r="I12" s="135">
        <f t="shared" si="27"/>
        <v>12</v>
      </c>
      <c r="J12" s="135">
        <f t="shared" si="27"/>
        <v>0</v>
      </c>
      <c r="K12" s="135">
        <f t="shared" si="27"/>
        <v>0</v>
      </c>
      <c r="L12" s="135">
        <f t="shared" si="27"/>
        <v>4</v>
      </c>
      <c r="M12" s="135">
        <f t="shared" si="27"/>
        <v>4</v>
      </c>
      <c r="N12" s="135">
        <f t="shared" si="27"/>
        <v>0</v>
      </c>
      <c r="O12" s="135">
        <f t="shared" si="27"/>
        <v>0</v>
      </c>
      <c r="P12" s="135">
        <f t="shared" si="27"/>
        <v>1</v>
      </c>
      <c r="Q12" s="135">
        <f t="shared" si="27"/>
        <v>1</v>
      </c>
      <c r="R12" s="135">
        <f t="shared" si="27"/>
        <v>14</v>
      </c>
      <c r="S12" s="135">
        <f t="shared" si="27"/>
        <v>16</v>
      </c>
      <c r="T12" s="135">
        <f t="shared" si="27"/>
        <v>37</v>
      </c>
      <c r="U12" s="135">
        <f t="shared" si="27"/>
        <v>47</v>
      </c>
      <c r="V12" s="135">
        <f t="shared" si="27"/>
        <v>21</v>
      </c>
      <c r="W12" s="135">
        <f t="shared" si="27"/>
        <v>31</v>
      </c>
      <c r="X12" s="135">
        <f t="shared" si="27"/>
        <v>0</v>
      </c>
      <c r="Y12" s="135">
        <f t="shared" si="27"/>
        <v>0</v>
      </c>
      <c r="Z12" s="135">
        <f t="shared" si="27"/>
        <v>0</v>
      </c>
      <c r="AA12" s="135">
        <f t="shared" si="27"/>
        <v>0</v>
      </c>
      <c r="AB12" s="135">
        <f t="shared" si="27"/>
        <v>0</v>
      </c>
      <c r="AC12" s="135">
        <f t="shared" si="27"/>
        <v>0</v>
      </c>
      <c r="AD12" s="135">
        <f t="shared" si="27"/>
        <v>16</v>
      </c>
      <c r="AE12" s="135">
        <f t="shared" si="27"/>
        <v>16</v>
      </c>
      <c r="AF12" s="135">
        <f t="shared" si="27"/>
        <v>0</v>
      </c>
      <c r="AG12" s="135">
        <f t="shared" si="27"/>
        <v>0</v>
      </c>
      <c r="AH12" s="135">
        <f t="shared" si="27"/>
        <v>84</v>
      </c>
      <c r="AI12" s="135">
        <f t="shared" si="27"/>
        <v>0</v>
      </c>
      <c r="AJ12" s="135">
        <f t="shared" si="27"/>
        <v>0</v>
      </c>
      <c r="AK12" s="135">
        <f t="shared" si="27"/>
        <v>84</v>
      </c>
      <c r="AL12" s="135"/>
      <c r="AM12" s="135"/>
      <c r="AN12" s="135"/>
    </row>
    <row r="13" ht="15.75" customHeight="1">
      <c r="A13" s="14" t="s">
        <v>34</v>
      </c>
      <c r="B13" s="14" t="s">
        <v>41</v>
      </c>
      <c r="C13" s="14">
        <v>25.0</v>
      </c>
      <c r="D13" s="14">
        <v>17.0</v>
      </c>
      <c r="E13" s="14">
        <v>42.0</v>
      </c>
      <c r="F13" s="14">
        <v>16.0</v>
      </c>
      <c r="G13" s="14">
        <v>10.0</v>
      </c>
      <c r="H13" s="14">
        <v>5.0</v>
      </c>
      <c r="I13" s="14">
        <v>3.0</v>
      </c>
      <c r="J13" s="14">
        <v>0.0</v>
      </c>
      <c r="K13" s="14">
        <v>0.0</v>
      </c>
      <c r="L13" s="14">
        <v>4.0</v>
      </c>
      <c r="M13" s="14">
        <v>4.0</v>
      </c>
      <c r="N13" s="14">
        <v>0.0</v>
      </c>
      <c r="O13" s="14">
        <v>0.0</v>
      </c>
      <c r="P13" s="14">
        <v>2.0</v>
      </c>
      <c r="Q13" s="14">
        <v>0.0</v>
      </c>
      <c r="R13" s="14">
        <v>2.0</v>
      </c>
      <c r="S13" s="14">
        <v>4.0</v>
      </c>
      <c r="T13" s="114">
        <f t="shared" ref="T13:U13" si="28">F13+H13+J13+L13</f>
        <v>25</v>
      </c>
      <c r="U13" s="114">
        <f t="shared" si="28"/>
        <v>17</v>
      </c>
      <c r="V13" s="14">
        <v>17.0</v>
      </c>
      <c r="W13" s="14">
        <v>9.0</v>
      </c>
      <c r="X13" s="14">
        <v>1.0</v>
      </c>
      <c r="Y13" s="14">
        <v>1.0</v>
      </c>
      <c r="Z13" s="14">
        <v>0.0</v>
      </c>
      <c r="AA13" s="14">
        <v>0.0</v>
      </c>
      <c r="AB13" s="14">
        <v>0.0</v>
      </c>
      <c r="AC13" s="14">
        <v>0.0</v>
      </c>
      <c r="AD13" s="14">
        <v>7.0</v>
      </c>
      <c r="AE13" s="14">
        <v>7.0</v>
      </c>
      <c r="AF13" s="16">
        <f t="shared" ref="AF13:AG13" si="29">C13-F13-H13-J13-L13</f>
        <v>0</v>
      </c>
      <c r="AG13" s="16">
        <f t="shared" si="29"/>
        <v>0</v>
      </c>
      <c r="AH13" s="16">
        <f t="shared" ref="AH13:AH14" si="33">sum(F13:M13)</f>
        <v>42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ref="AK13:AK14" si="35">sum(V13:AE13)</f>
        <v>42</v>
      </c>
      <c r="AL13" s="7"/>
      <c r="AM13" s="7"/>
      <c r="AN13" s="13"/>
    </row>
    <row r="14" ht="15.75" customHeight="1">
      <c r="A14" s="14" t="s">
        <v>36</v>
      </c>
      <c r="B14" s="14" t="s">
        <v>33</v>
      </c>
      <c r="C14" s="14">
        <v>18.0</v>
      </c>
      <c r="D14" s="14">
        <v>22.0</v>
      </c>
      <c r="E14" s="14">
        <v>40.0</v>
      </c>
      <c r="F14" s="14">
        <v>12.0</v>
      </c>
      <c r="G14" s="14">
        <v>14.0</v>
      </c>
      <c r="H14" s="14">
        <v>3.0</v>
      </c>
      <c r="I14" s="14">
        <v>5.0</v>
      </c>
      <c r="J14" s="14">
        <v>0.0</v>
      </c>
      <c r="K14" s="14">
        <v>0.0</v>
      </c>
      <c r="L14" s="14">
        <v>3.0</v>
      </c>
      <c r="M14" s="14">
        <v>3.0</v>
      </c>
      <c r="N14" s="14">
        <v>0.0</v>
      </c>
      <c r="O14" s="14">
        <v>0.0</v>
      </c>
      <c r="P14" s="14">
        <v>1.0</v>
      </c>
      <c r="Q14" s="14">
        <v>0.0</v>
      </c>
      <c r="R14" s="14">
        <v>1.0</v>
      </c>
      <c r="S14" s="14">
        <v>2.0</v>
      </c>
      <c r="T14" s="114">
        <f t="shared" ref="T14:U14" si="31">F14+H14+J14+L14</f>
        <v>18</v>
      </c>
      <c r="U14" s="114">
        <f t="shared" si="31"/>
        <v>22</v>
      </c>
      <c r="V14" s="14">
        <v>12.0</v>
      </c>
      <c r="W14" s="14">
        <v>16.0</v>
      </c>
      <c r="X14" s="14">
        <v>1.0</v>
      </c>
      <c r="Y14" s="14">
        <v>1.0</v>
      </c>
      <c r="Z14" s="14">
        <v>0.0</v>
      </c>
      <c r="AA14" s="14">
        <v>0.0</v>
      </c>
      <c r="AB14" s="14">
        <v>0.0</v>
      </c>
      <c r="AC14" s="14">
        <v>0.0</v>
      </c>
      <c r="AD14" s="14">
        <v>5.0</v>
      </c>
      <c r="AE14" s="14">
        <v>5.0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33"/>
        <v>40</v>
      </c>
      <c r="AI14" s="16">
        <f t="shared" ref="AI14:AJ14" si="34">C14-V14-X14-Z14-AB14-AD14</f>
        <v>0</v>
      </c>
      <c r="AJ14" s="16">
        <f t="shared" si="34"/>
        <v>0</v>
      </c>
      <c r="AK14" s="16">
        <f t="shared" si="35"/>
        <v>40</v>
      </c>
      <c r="AL14" s="7"/>
      <c r="AM14" s="7"/>
      <c r="AN14" s="13"/>
    </row>
    <row r="15" ht="15.75" customHeight="1">
      <c r="A15" s="135"/>
      <c r="B15" s="135"/>
      <c r="C15" s="135">
        <f t="shared" ref="C15:AK15" si="36">SUM(C13:C14)</f>
        <v>43</v>
      </c>
      <c r="D15" s="135">
        <f t="shared" si="36"/>
        <v>39</v>
      </c>
      <c r="E15" s="135">
        <f t="shared" si="36"/>
        <v>82</v>
      </c>
      <c r="F15" s="135">
        <f t="shared" si="36"/>
        <v>28</v>
      </c>
      <c r="G15" s="135">
        <f t="shared" si="36"/>
        <v>24</v>
      </c>
      <c r="H15" s="135">
        <f t="shared" si="36"/>
        <v>8</v>
      </c>
      <c r="I15" s="135">
        <f t="shared" si="36"/>
        <v>8</v>
      </c>
      <c r="J15" s="135">
        <f t="shared" si="36"/>
        <v>0</v>
      </c>
      <c r="K15" s="135">
        <f t="shared" si="36"/>
        <v>0</v>
      </c>
      <c r="L15" s="135">
        <f t="shared" si="36"/>
        <v>7</v>
      </c>
      <c r="M15" s="135">
        <f t="shared" si="36"/>
        <v>7</v>
      </c>
      <c r="N15" s="135">
        <f t="shared" si="36"/>
        <v>0</v>
      </c>
      <c r="O15" s="135">
        <f t="shared" si="36"/>
        <v>0</v>
      </c>
      <c r="P15" s="135">
        <f t="shared" si="36"/>
        <v>3</v>
      </c>
      <c r="Q15" s="135">
        <f t="shared" si="36"/>
        <v>0</v>
      </c>
      <c r="R15" s="135">
        <f t="shared" si="36"/>
        <v>3</v>
      </c>
      <c r="S15" s="135">
        <f t="shared" si="36"/>
        <v>6</v>
      </c>
      <c r="T15" s="135">
        <f t="shared" si="36"/>
        <v>43</v>
      </c>
      <c r="U15" s="135">
        <f t="shared" si="36"/>
        <v>39</v>
      </c>
      <c r="V15" s="135">
        <f t="shared" si="36"/>
        <v>29</v>
      </c>
      <c r="W15" s="135">
        <f t="shared" si="36"/>
        <v>25</v>
      </c>
      <c r="X15" s="135">
        <f t="shared" si="36"/>
        <v>2</v>
      </c>
      <c r="Y15" s="135">
        <f t="shared" si="36"/>
        <v>2</v>
      </c>
      <c r="Z15" s="135">
        <f t="shared" si="36"/>
        <v>0</v>
      </c>
      <c r="AA15" s="135">
        <f t="shared" si="36"/>
        <v>0</v>
      </c>
      <c r="AB15" s="135">
        <f t="shared" si="36"/>
        <v>0</v>
      </c>
      <c r="AC15" s="135">
        <f t="shared" si="36"/>
        <v>0</v>
      </c>
      <c r="AD15" s="135">
        <f t="shared" si="36"/>
        <v>12</v>
      </c>
      <c r="AE15" s="135">
        <f t="shared" si="36"/>
        <v>12</v>
      </c>
      <c r="AF15" s="135">
        <f t="shared" si="36"/>
        <v>0</v>
      </c>
      <c r="AG15" s="135">
        <f t="shared" si="36"/>
        <v>0</v>
      </c>
      <c r="AH15" s="135">
        <f t="shared" si="36"/>
        <v>82</v>
      </c>
      <c r="AI15" s="135">
        <f t="shared" si="36"/>
        <v>0</v>
      </c>
      <c r="AJ15" s="135">
        <f t="shared" si="36"/>
        <v>0</v>
      </c>
      <c r="AK15" s="135">
        <f t="shared" si="36"/>
        <v>82</v>
      </c>
      <c r="AL15" s="135"/>
      <c r="AM15" s="135"/>
      <c r="AN15" s="135"/>
    </row>
    <row r="16" ht="15.75" customHeight="1">
      <c r="A16" s="14" t="s">
        <v>38</v>
      </c>
      <c r="B16" s="14" t="s">
        <v>133</v>
      </c>
      <c r="C16" s="14">
        <v>28.0</v>
      </c>
      <c r="D16" s="14">
        <v>14.0</v>
      </c>
      <c r="E16" s="14">
        <v>42.0</v>
      </c>
      <c r="F16" s="14">
        <v>19.0</v>
      </c>
      <c r="G16" s="14">
        <v>11.0</v>
      </c>
      <c r="H16" s="14">
        <v>8.0</v>
      </c>
      <c r="I16" s="14">
        <v>2.0</v>
      </c>
      <c r="J16" s="14">
        <v>0.0</v>
      </c>
      <c r="K16" s="14">
        <v>0.0</v>
      </c>
      <c r="L16" s="14">
        <v>1.0</v>
      </c>
      <c r="M16" s="14">
        <v>1.0</v>
      </c>
      <c r="N16" s="14">
        <v>0.0</v>
      </c>
      <c r="O16" s="14">
        <v>0.0</v>
      </c>
      <c r="P16" s="14">
        <v>1.0</v>
      </c>
      <c r="Q16" s="14">
        <v>1.0</v>
      </c>
      <c r="R16" s="14">
        <v>2.0</v>
      </c>
      <c r="S16" s="14">
        <v>2.0</v>
      </c>
      <c r="T16" s="114">
        <f t="shared" ref="T16:U16" si="37">F16+H16+J16+L16</f>
        <v>28</v>
      </c>
      <c r="U16" s="114">
        <f t="shared" si="37"/>
        <v>14</v>
      </c>
      <c r="V16" s="14">
        <v>20.0</v>
      </c>
      <c r="W16" s="14">
        <v>8.0</v>
      </c>
      <c r="X16" s="14">
        <v>0.0</v>
      </c>
      <c r="Y16" s="14">
        <v>0.0</v>
      </c>
      <c r="Z16" s="14">
        <v>0.0</v>
      </c>
      <c r="AA16" s="14">
        <v>0.0</v>
      </c>
      <c r="AB16" s="14">
        <v>0.0</v>
      </c>
      <c r="AC16" s="14">
        <v>0.0</v>
      </c>
      <c r="AD16" s="14">
        <v>8.0</v>
      </c>
      <c r="AE16" s="14">
        <v>6.0</v>
      </c>
      <c r="AF16" s="16">
        <f t="shared" ref="AF16:AG16" si="38">C16-F16-H16-J16-L16</f>
        <v>0</v>
      </c>
      <c r="AG16" s="16">
        <f t="shared" si="38"/>
        <v>0</v>
      </c>
      <c r="AH16" s="16">
        <f t="shared" ref="AH16:AH17" si="42">sum(F16:M16)</f>
        <v>42</v>
      </c>
      <c r="AI16" s="16">
        <f t="shared" ref="AI16:AJ16" si="39">C16-V16-X16-Z16-AB16-AD16</f>
        <v>0</v>
      </c>
      <c r="AJ16" s="16">
        <f t="shared" si="39"/>
        <v>0</v>
      </c>
      <c r="AK16" s="16">
        <f t="shared" ref="AK16:AK17" si="44">sum(V16:AE16)</f>
        <v>42</v>
      </c>
      <c r="AL16" s="7"/>
      <c r="AM16" s="7"/>
      <c r="AN16" s="13"/>
    </row>
    <row r="17" ht="15.75" customHeight="1">
      <c r="A17" s="14" t="s">
        <v>40</v>
      </c>
      <c r="B17" s="14" t="s">
        <v>135</v>
      </c>
      <c r="C17" s="14">
        <v>20.0</v>
      </c>
      <c r="D17" s="14">
        <v>23.0</v>
      </c>
      <c r="E17" s="14">
        <v>43.0</v>
      </c>
      <c r="F17" s="14">
        <v>15.0</v>
      </c>
      <c r="G17" s="14">
        <v>15.0</v>
      </c>
      <c r="H17" s="14">
        <v>1.0</v>
      </c>
      <c r="I17" s="14">
        <v>6.0</v>
      </c>
      <c r="J17" s="14">
        <v>0.0</v>
      </c>
      <c r="K17" s="14">
        <v>0.0</v>
      </c>
      <c r="L17" s="14">
        <v>4.0</v>
      </c>
      <c r="M17" s="14">
        <v>2.0</v>
      </c>
      <c r="N17" s="14">
        <v>0.0</v>
      </c>
      <c r="O17" s="14">
        <v>0.0</v>
      </c>
      <c r="P17" s="14">
        <v>1.0</v>
      </c>
      <c r="Q17" s="14">
        <v>0.0</v>
      </c>
      <c r="R17" s="14">
        <v>4.0</v>
      </c>
      <c r="S17" s="14">
        <v>5.0</v>
      </c>
      <c r="T17" s="114">
        <f t="shared" ref="T17:U17" si="40">F17+H17+J17+L17</f>
        <v>20</v>
      </c>
      <c r="U17" s="114">
        <f t="shared" si="40"/>
        <v>23</v>
      </c>
      <c r="V17" s="14">
        <v>13.0</v>
      </c>
      <c r="W17" s="14">
        <v>12.0</v>
      </c>
      <c r="X17" s="14">
        <v>0.0</v>
      </c>
      <c r="Y17" s="14">
        <v>0.0</v>
      </c>
      <c r="Z17" s="14">
        <v>0.0</v>
      </c>
      <c r="AA17" s="14">
        <v>0.0</v>
      </c>
      <c r="AB17" s="14">
        <v>0.0</v>
      </c>
      <c r="AC17" s="14">
        <v>1.0</v>
      </c>
      <c r="AD17" s="14">
        <v>7.0</v>
      </c>
      <c r="AE17" s="14">
        <v>10.0</v>
      </c>
      <c r="AF17" s="16">
        <f t="shared" ref="AF17:AG17" si="41">C17-F17-H17-J17-L17</f>
        <v>0</v>
      </c>
      <c r="AG17" s="16">
        <f t="shared" si="41"/>
        <v>0</v>
      </c>
      <c r="AH17" s="16">
        <f t="shared" si="42"/>
        <v>43</v>
      </c>
      <c r="AI17" s="16">
        <f t="shared" ref="AI17:AJ17" si="43">C17-V17-X17-Z17-AB17-AD17</f>
        <v>0</v>
      </c>
      <c r="AJ17" s="16">
        <f t="shared" si="43"/>
        <v>0</v>
      </c>
      <c r="AK17" s="16">
        <f t="shared" si="44"/>
        <v>43</v>
      </c>
      <c r="AL17" s="7"/>
      <c r="AM17" s="7"/>
      <c r="AN17" s="7"/>
    </row>
    <row r="18" ht="15.75" customHeight="1">
      <c r="A18" s="135"/>
      <c r="B18" s="135"/>
      <c r="C18" s="135">
        <f t="shared" ref="C18:AK18" si="45">SUM(C16:C17)</f>
        <v>48</v>
      </c>
      <c r="D18" s="135">
        <f t="shared" si="45"/>
        <v>37</v>
      </c>
      <c r="E18" s="135">
        <f t="shared" si="45"/>
        <v>85</v>
      </c>
      <c r="F18" s="135">
        <f t="shared" si="45"/>
        <v>34</v>
      </c>
      <c r="G18" s="135">
        <f t="shared" si="45"/>
        <v>26</v>
      </c>
      <c r="H18" s="135">
        <f t="shared" si="45"/>
        <v>9</v>
      </c>
      <c r="I18" s="135">
        <f t="shared" si="45"/>
        <v>8</v>
      </c>
      <c r="J18" s="135">
        <f t="shared" si="45"/>
        <v>0</v>
      </c>
      <c r="K18" s="135">
        <f t="shared" si="45"/>
        <v>0</v>
      </c>
      <c r="L18" s="135">
        <f t="shared" si="45"/>
        <v>5</v>
      </c>
      <c r="M18" s="135">
        <f t="shared" si="45"/>
        <v>3</v>
      </c>
      <c r="N18" s="135">
        <f t="shared" si="45"/>
        <v>0</v>
      </c>
      <c r="O18" s="135">
        <f t="shared" si="45"/>
        <v>0</v>
      </c>
      <c r="P18" s="135">
        <f t="shared" si="45"/>
        <v>2</v>
      </c>
      <c r="Q18" s="135">
        <f t="shared" si="45"/>
        <v>1</v>
      </c>
      <c r="R18" s="135">
        <f t="shared" si="45"/>
        <v>6</v>
      </c>
      <c r="S18" s="135">
        <f t="shared" si="45"/>
        <v>7</v>
      </c>
      <c r="T18" s="135">
        <f t="shared" si="45"/>
        <v>48</v>
      </c>
      <c r="U18" s="135">
        <f t="shared" si="45"/>
        <v>37</v>
      </c>
      <c r="V18" s="135">
        <f t="shared" si="45"/>
        <v>33</v>
      </c>
      <c r="W18" s="135">
        <f t="shared" si="45"/>
        <v>20</v>
      </c>
      <c r="X18" s="135">
        <f t="shared" si="45"/>
        <v>0</v>
      </c>
      <c r="Y18" s="135">
        <f t="shared" si="45"/>
        <v>0</v>
      </c>
      <c r="Z18" s="135">
        <f t="shared" si="45"/>
        <v>0</v>
      </c>
      <c r="AA18" s="135">
        <f t="shared" si="45"/>
        <v>0</v>
      </c>
      <c r="AB18" s="135">
        <f t="shared" si="45"/>
        <v>0</v>
      </c>
      <c r="AC18" s="135">
        <f t="shared" si="45"/>
        <v>1</v>
      </c>
      <c r="AD18" s="135">
        <f t="shared" si="45"/>
        <v>15</v>
      </c>
      <c r="AE18" s="135">
        <f t="shared" si="45"/>
        <v>16</v>
      </c>
      <c r="AF18" s="135">
        <f t="shared" si="45"/>
        <v>0</v>
      </c>
      <c r="AG18" s="135">
        <f t="shared" si="45"/>
        <v>0</v>
      </c>
      <c r="AH18" s="135">
        <f t="shared" si="45"/>
        <v>85</v>
      </c>
      <c r="AI18" s="135">
        <f t="shared" si="45"/>
        <v>0</v>
      </c>
      <c r="AJ18" s="135">
        <f t="shared" si="45"/>
        <v>0</v>
      </c>
      <c r="AK18" s="135">
        <f t="shared" si="45"/>
        <v>85</v>
      </c>
      <c r="AL18" s="135"/>
      <c r="AM18" s="135"/>
      <c r="AN18" s="135"/>
    </row>
    <row r="19" ht="15.75" customHeight="1">
      <c r="A19" s="15" t="s">
        <v>42</v>
      </c>
      <c r="B19" s="119" t="s">
        <v>136</v>
      </c>
      <c r="C19" s="119">
        <v>28.0</v>
      </c>
      <c r="D19" s="119">
        <v>20.0</v>
      </c>
      <c r="E19" s="119">
        <v>48.0</v>
      </c>
      <c r="F19" s="119">
        <v>22.0</v>
      </c>
      <c r="G19" s="119">
        <v>12.0</v>
      </c>
      <c r="H19" s="119">
        <v>6.0</v>
      </c>
      <c r="I19" s="119">
        <v>3.0</v>
      </c>
      <c r="J19" s="119">
        <v>0.0</v>
      </c>
      <c r="K19" s="119">
        <v>0.0</v>
      </c>
      <c r="L19" s="119">
        <v>0.0</v>
      </c>
      <c r="M19" s="119">
        <v>5.0</v>
      </c>
      <c r="N19" s="119">
        <v>0.0</v>
      </c>
      <c r="O19" s="119">
        <v>0.0</v>
      </c>
      <c r="P19" s="119">
        <v>1.0</v>
      </c>
      <c r="Q19" s="119">
        <v>2.0</v>
      </c>
      <c r="R19" s="119">
        <v>8.0</v>
      </c>
      <c r="S19" s="119">
        <v>3.0</v>
      </c>
      <c r="T19" s="114">
        <f>F19+H19+J19+L19</f>
        <v>28</v>
      </c>
      <c r="U19" s="114">
        <v>20.0</v>
      </c>
      <c r="V19" s="15">
        <v>14.0</v>
      </c>
      <c r="W19" s="15">
        <v>14.0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14.0</v>
      </c>
      <c r="AE19" s="15">
        <v>6.0</v>
      </c>
      <c r="AF19" s="16">
        <f t="shared" ref="AF19:AG19" si="46">C19-F19-H19-J19-L19</f>
        <v>0</v>
      </c>
      <c r="AG19" s="16">
        <f t="shared" si="46"/>
        <v>0</v>
      </c>
      <c r="AH19" s="16">
        <f t="shared" ref="AH19:AH20" si="49">sum(F19:M19)</f>
        <v>48</v>
      </c>
      <c r="AI19" s="16">
        <f t="shared" ref="AI19:AJ19" si="47">C19-V19-X19-Z19-AB19-AD19</f>
        <v>0</v>
      </c>
      <c r="AJ19" s="16">
        <f t="shared" si="47"/>
        <v>0</v>
      </c>
      <c r="AK19" s="16">
        <f t="shared" ref="AK19:AK20" si="51">sum(V19:AE19)</f>
        <v>48</v>
      </c>
      <c r="AL19" s="7"/>
      <c r="AM19" s="7"/>
      <c r="AN19" s="13"/>
    </row>
    <row r="20" ht="18.75" customHeight="1" outlineLevel="1">
      <c r="A20" s="15" t="s">
        <v>44</v>
      </c>
      <c r="B20" s="119" t="s">
        <v>137</v>
      </c>
      <c r="C20" s="119">
        <v>30.0</v>
      </c>
      <c r="D20" s="119">
        <v>15.0</v>
      </c>
      <c r="E20" s="119">
        <v>45.0</v>
      </c>
      <c r="F20" s="119">
        <v>18.0</v>
      </c>
      <c r="G20" s="119">
        <v>12.0</v>
      </c>
      <c r="H20" s="119">
        <v>6.0</v>
      </c>
      <c r="I20" s="119">
        <v>3.0</v>
      </c>
      <c r="J20" s="119">
        <v>0.0</v>
      </c>
      <c r="K20" s="119">
        <v>0.0</v>
      </c>
      <c r="L20" s="119">
        <v>6.0</v>
      </c>
      <c r="M20" s="119">
        <v>0.0</v>
      </c>
      <c r="N20" s="119">
        <v>0.0</v>
      </c>
      <c r="O20" s="119">
        <v>0.0</v>
      </c>
      <c r="P20" s="119">
        <v>2.0</v>
      </c>
      <c r="Q20" s="119">
        <v>0.0</v>
      </c>
      <c r="R20" s="119">
        <v>15.0</v>
      </c>
      <c r="S20" s="119">
        <v>5.0</v>
      </c>
      <c r="T20" s="114">
        <v>30.0</v>
      </c>
      <c r="U20" s="114">
        <f>G20+I20+K20+M20</f>
        <v>15</v>
      </c>
      <c r="V20" s="15">
        <v>15.0</v>
      </c>
      <c r="W20" s="15">
        <v>12.0</v>
      </c>
      <c r="X20" s="15">
        <v>0.0</v>
      </c>
      <c r="Y20" s="15">
        <v>0.0</v>
      </c>
      <c r="Z20" s="15">
        <v>0.0</v>
      </c>
      <c r="AA20" s="15">
        <v>1.0</v>
      </c>
      <c r="AB20" s="15">
        <v>0.0</v>
      </c>
      <c r="AC20" s="15">
        <v>0.0</v>
      </c>
      <c r="AD20" s="15">
        <v>15.0</v>
      </c>
      <c r="AE20" s="15">
        <v>2.0</v>
      </c>
      <c r="AF20" s="16">
        <f t="shared" ref="AF20:AG20" si="48">C20-F20-H20-J20-L20</f>
        <v>0</v>
      </c>
      <c r="AG20" s="16">
        <f t="shared" si="48"/>
        <v>0</v>
      </c>
      <c r="AH20" s="16">
        <f t="shared" si="49"/>
        <v>45</v>
      </c>
      <c r="AI20" s="16">
        <f t="shared" ref="AI20:AJ20" si="50">C20-V20-X20-Z20-AB20-AD20</f>
        <v>0</v>
      </c>
      <c r="AJ20" s="16">
        <f t="shared" si="50"/>
        <v>0</v>
      </c>
      <c r="AK20" s="16">
        <f t="shared" si="51"/>
        <v>45</v>
      </c>
      <c r="AL20" s="7"/>
      <c r="AM20" s="7"/>
      <c r="AN20" s="13"/>
    </row>
    <row r="21" ht="15.75" customHeight="1" outlineLevel="1">
      <c r="A21" s="135"/>
      <c r="B21" s="135"/>
      <c r="C21" s="135">
        <f t="shared" ref="C21:AK21" si="52">SUM(C19:C20)</f>
        <v>58</v>
      </c>
      <c r="D21" s="135">
        <f t="shared" si="52"/>
        <v>35</v>
      </c>
      <c r="E21" s="135">
        <f t="shared" si="52"/>
        <v>93</v>
      </c>
      <c r="F21" s="135">
        <f t="shared" si="52"/>
        <v>40</v>
      </c>
      <c r="G21" s="135">
        <f t="shared" si="52"/>
        <v>24</v>
      </c>
      <c r="H21" s="135">
        <f t="shared" si="52"/>
        <v>12</v>
      </c>
      <c r="I21" s="135">
        <f t="shared" si="52"/>
        <v>6</v>
      </c>
      <c r="J21" s="135">
        <f t="shared" si="52"/>
        <v>0</v>
      </c>
      <c r="K21" s="135">
        <f t="shared" si="52"/>
        <v>0</v>
      </c>
      <c r="L21" s="135">
        <f t="shared" si="52"/>
        <v>6</v>
      </c>
      <c r="M21" s="135">
        <f t="shared" si="52"/>
        <v>5</v>
      </c>
      <c r="N21" s="135">
        <f t="shared" si="52"/>
        <v>0</v>
      </c>
      <c r="O21" s="135">
        <f t="shared" si="52"/>
        <v>0</v>
      </c>
      <c r="P21" s="135">
        <f t="shared" si="52"/>
        <v>3</v>
      </c>
      <c r="Q21" s="135">
        <f t="shared" si="52"/>
        <v>2</v>
      </c>
      <c r="R21" s="135">
        <f t="shared" si="52"/>
        <v>23</v>
      </c>
      <c r="S21" s="135">
        <f t="shared" si="52"/>
        <v>8</v>
      </c>
      <c r="T21" s="135">
        <f t="shared" si="52"/>
        <v>58</v>
      </c>
      <c r="U21" s="135">
        <f t="shared" si="52"/>
        <v>35</v>
      </c>
      <c r="V21" s="135">
        <f t="shared" si="52"/>
        <v>29</v>
      </c>
      <c r="W21" s="135">
        <f t="shared" si="52"/>
        <v>26</v>
      </c>
      <c r="X21" s="135">
        <f t="shared" si="52"/>
        <v>0</v>
      </c>
      <c r="Y21" s="135">
        <f t="shared" si="52"/>
        <v>0</v>
      </c>
      <c r="Z21" s="135">
        <f t="shared" si="52"/>
        <v>0</v>
      </c>
      <c r="AA21" s="135">
        <f t="shared" si="52"/>
        <v>1</v>
      </c>
      <c r="AB21" s="135">
        <f t="shared" si="52"/>
        <v>0</v>
      </c>
      <c r="AC21" s="135">
        <f t="shared" si="52"/>
        <v>0</v>
      </c>
      <c r="AD21" s="135">
        <f t="shared" si="52"/>
        <v>29</v>
      </c>
      <c r="AE21" s="135">
        <f t="shared" si="52"/>
        <v>8</v>
      </c>
      <c r="AF21" s="135">
        <f t="shared" si="52"/>
        <v>0</v>
      </c>
      <c r="AG21" s="135">
        <f t="shared" si="52"/>
        <v>0</v>
      </c>
      <c r="AH21" s="135">
        <f t="shared" si="52"/>
        <v>93</v>
      </c>
      <c r="AI21" s="135">
        <f t="shared" si="52"/>
        <v>0</v>
      </c>
      <c r="AJ21" s="135">
        <f t="shared" si="52"/>
        <v>0</v>
      </c>
      <c r="AK21" s="135">
        <f t="shared" si="52"/>
        <v>93</v>
      </c>
      <c r="AL21" s="135"/>
      <c r="AM21" s="135"/>
      <c r="AN21" s="135"/>
    </row>
    <row r="22" ht="15.75" customHeight="1" outlineLevel="1">
      <c r="A22" s="15" t="s">
        <v>46</v>
      </c>
      <c r="B22" s="119" t="s">
        <v>53</v>
      </c>
      <c r="C22" s="119">
        <v>17.0</v>
      </c>
      <c r="D22" s="119">
        <v>24.0</v>
      </c>
      <c r="E22" s="119">
        <v>41.0</v>
      </c>
      <c r="F22" s="119">
        <v>11.0</v>
      </c>
      <c r="G22" s="119">
        <v>16.0</v>
      </c>
      <c r="H22" s="119">
        <v>5.0</v>
      </c>
      <c r="I22" s="119">
        <v>3.0</v>
      </c>
      <c r="J22" s="119">
        <v>0.0</v>
      </c>
      <c r="K22" s="119">
        <v>0.0</v>
      </c>
      <c r="L22" s="119">
        <v>1.0</v>
      </c>
      <c r="M22" s="119">
        <v>5.0</v>
      </c>
      <c r="N22" s="119">
        <v>0.0</v>
      </c>
      <c r="O22" s="119">
        <v>0.0</v>
      </c>
      <c r="P22" s="119">
        <v>0.0</v>
      </c>
      <c r="Q22" s="119">
        <v>0.0</v>
      </c>
      <c r="R22" s="119">
        <v>8.0</v>
      </c>
      <c r="S22" s="119">
        <v>9.0</v>
      </c>
      <c r="T22" s="114">
        <f t="shared" ref="T22:U22" si="53">F22+H22+J22+L22</f>
        <v>17</v>
      </c>
      <c r="U22" s="114">
        <f t="shared" si="53"/>
        <v>24</v>
      </c>
      <c r="V22" s="15">
        <v>3.0</v>
      </c>
      <c r="W22" s="15">
        <v>14.0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13.0</v>
      </c>
      <c r="AE22" s="15">
        <v>10.0</v>
      </c>
      <c r="AF22" s="16">
        <f t="shared" ref="AF22:AG22" si="54">C22-F22-H22-J22-L22</f>
        <v>0</v>
      </c>
      <c r="AG22" s="16">
        <f t="shared" si="54"/>
        <v>0</v>
      </c>
      <c r="AH22" s="16">
        <f t="shared" ref="AH22:AH23" si="58">sum(F22:M22)</f>
        <v>41</v>
      </c>
      <c r="AI22" s="16">
        <f t="shared" ref="AI22:AJ22" si="55">C22-V22-X22-Z22-AB22-AD22</f>
        <v>0</v>
      </c>
      <c r="AJ22" s="16">
        <f t="shared" si="55"/>
        <v>0</v>
      </c>
      <c r="AK22" s="16">
        <f t="shared" ref="AK22:AK23" si="60">sum(V22:AE22)</f>
        <v>41</v>
      </c>
      <c r="AL22" s="7"/>
      <c r="AM22" s="7"/>
      <c r="AN22" s="13"/>
    </row>
    <row r="23" ht="15.75" customHeight="1">
      <c r="A23" s="15" t="s">
        <v>48</v>
      </c>
      <c r="B23" s="119" t="s">
        <v>138</v>
      </c>
      <c r="C23" s="119">
        <v>17.0</v>
      </c>
      <c r="D23" s="119">
        <v>24.0</v>
      </c>
      <c r="E23" s="119">
        <v>41.0</v>
      </c>
      <c r="F23" s="119">
        <v>11.0</v>
      </c>
      <c r="G23" s="119">
        <v>11.0</v>
      </c>
      <c r="H23" s="119">
        <v>0.0</v>
      </c>
      <c r="I23" s="119">
        <v>9.0</v>
      </c>
      <c r="J23" s="119">
        <v>1.0</v>
      </c>
      <c r="K23" s="119">
        <v>0.0</v>
      </c>
      <c r="L23" s="119">
        <v>5.0</v>
      </c>
      <c r="M23" s="119">
        <v>4.0</v>
      </c>
      <c r="N23" s="119">
        <v>0.0</v>
      </c>
      <c r="O23" s="119">
        <v>0.0</v>
      </c>
      <c r="P23" s="119">
        <v>0.0</v>
      </c>
      <c r="Q23" s="119">
        <v>0.0</v>
      </c>
      <c r="R23" s="119">
        <v>4.0</v>
      </c>
      <c r="S23" s="119">
        <v>3.0</v>
      </c>
      <c r="T23" s="114">
        <f t="shared" ref="T23:U23" si="56">F23+H23+J23+L23</f>
        <v>17</v>
      </c>
      <c r="U23" s="114">
        <f t="shared" si="56"/>
        <v>24</v>
      </c>
      <c r="V23" s="15">
        <v>9.0</v>
      </c>
      <c r="W23" s="15">
        <v>10.0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8.0</v>
      </c>
      <c r="AE23" s="15">
        <v>14.0</v>
      </c>
      <c r="AF23" s="16">
        <f t="shared" ref="AF23:AG23" si="57">C23-F23-H23-J23-L23</f>
        <v>0</v>
      </c>
      <c r="AG23" s="16">
        <f t="shared" si="57"/>
        <v>0</v>
      </c>
      <c r="AH23" s="16">
        <f t="shared" si="58"/>
        <v>41</v>
      </c>
      <c r="AI23" s="16">
        <f t="shared" ref="AI23:AJ23" si="59">C23-V23-X23-Z23-AB23-AD23</f>
        <v>0</v>
      </c>
      <c r="AJ23" s="16">
        <f t="shared" si="59"/>
        <v>0</v>
      </c>
      <c r="AK23" s="16">
        <f t="shared" si="60"/>
        <v>41</v>
      </c>
      <c r="AL23" s="7"/>
      <c r="AM23" s="7"/>
      <c r="AN23" s="13"/>
    </row>
    <row r="24" ht="15.75" customHeight="1">
      <c r="A24" s="135"/>
      <c r="B24" s="135"/>
      <c r="C24" s="135">
        <f t="shared" ref="C24:AK24" si="61">SUM(C22:C23)</f>
        <v>34</v>
      </c>
      <c r="D24" s="135">
        <f t="shared" si="61"/>
        <v>48</v>
      </c>
      <c r="E24" s="135">
        <f t="shared" si="61"/>
        <v>82</v>
      </c>
      <c r="F24" s="135">
        <f t="shared" si="61"/>
        <v>22</v>
      </c>
      <c r="G24" s="135">
        <f t="shared" si="61"/>
        <v>27</v>
      </c>
      <c r="H24" s="135">
        <f t="shared" si="61"/>
        <v>5</v>
      </c>
      <c r="I24" s="135">
        <f t="shared" si="61"/>
        <v>12</v>
      </c>
      <c r="J24" s="135">
        <f t="shared" si="61"/>
        <v>1</v>
      </c>
      <c r="K24" s="135">
        <f t="shared" si="61"/>
        <v>0</v>
      </c>
      <c r="L24" s="135">
        <f t="shared" si="61"/>
        <v>6</v>
      </c>
      <c r="M24" s="135">
        <f t="shared" si="61"/>
        <v>9</v>
      </c>
      <c r="N24" s="135">
        <f t="shared" si="61"/>
        <v>0</v>
      </c>
      <c r="O24" s="135">
        <f t="shared" si="61"/>
        <v>0</v>
      </c>
      <c r="P24" s="135">
        <f t="shared" si="61"/>
        <v>0</v>
      </c>
      <c r="Q24" s="135">
        <f t="shared" si="61"/>
        <v>0</v>
      </c>
      <c r="R24" s="135">
        <f t="shared" si="61"/>
        <v>12</v>
      </c>
      <c r="S24" s="135">
        <f t="shared" si="61"/>
        <v>12</v>
      </c>
      <c r="T24" s="135">
        <f t="shared" si="61"/>
        <v>34</v>
      </c>
      <c r="U24" s="135">
        <f t="shared" si="61"/>
        <v>48</v>
      </c>
      <c r="V24" s="135">
        <f t="shared" si="61"/>
        <v>12</v>
      </c>
      <c r="W24" s="135">
        <f t="shared" si="61"/>
        <v>24</v>
      </c>
      <c r="X24" s="135">
        <f t="shared" si="61"/>
        <v>1</v>
      </c>
      <c r="Y24" s="135">
        <f t="shared" si="61"/>
        <v>0</v>
      </c>
      <c r="Z24" s="135">
        <f t="shared" si="61"/>
        <v>0</v>
      </c>
      <c r="AA24" s="135">
        <f t="shared" si="61"/>
        <v>0</v>
      </c>
      <c r="AB24" s="135">
        <f t="shared" si="61"/>
        <v>0</v>
      </c>
      <c r="AC24" s="135">
        <f t="shared" si="61"/>
        <v>0</v>
      </c>
      <c r="AD24" s="135">
        <f t="shared" si="61"/>
        <v>21</v>
      </c>
      <c r="AE24" s="135">
        <f t="shared" si="61"/>
        <v>24</v>
      </c>
      <c r="AF24" s="135">
        <f t="shared" si="61"/>
        <v>0</v>
      </c>
      <c r="AG24" s="135">
        <f t="shared" si="61"/>
        <v>0</v>
      </c>
      <c r="AH24" s="135">
        <f t="shared" si="61"/>
        <v>82</v>
      </c>
      <c r="AI24" s="135">
        <f t="shared" si="61"/>
        <v>0</v>
      </c>
      <c r="AJ24" s="135">
        <f t="shared" si="61"/>
        <v>0</v>
      </c>
      <c r="AK24" s="135">
        <f t="shared" si="61"/>
        <v>82</v>
      </c>
      <c r="AL24" s="135"/>
      <c r="AM24" s="135"/>
      <c r="AN24" s="135"/>
    </row>
    <row r="25" ht="15.75" customHeight="1">
      <c r="A25" s="15" t="s">
        <v>50</v>
      </c>
      <c r="B25" s="119" t="s">
        <v>139</v>
      </c>
      <c r="C25" s="119">
        <v>27.0</v>
      </c>
      <c r="D25" s="119">
        <v>14.0</v>
      </c>
      <c r="E25" s="119">
        <v>41.0</v>
      </c>
      <c r="F25" s="119">
        <v>16.0</v>
      </c>
      <c r="G25" s="119">
        <v>8.0</v>
      </c>
      <c r="H25" s="119">
        <v>8.0</v>
      </c>
      <c r="I25" s="119">
        <v>4.0</v>
      </c>
      <c r="J25" s="119">
        <v>0.0</v>
      </c>
      <c r="K25" s="119">
        <v>0.0</v>
      </c>
      <c r="L25" s="119">
        <v>3.0</v>
      </c>
      <c r="M25" s="119">
        <v>2.0</v>
      </c>
      <c r="N25" s="119">
        <v>0.0</v>
      </c>
      <c r="O25" s="119">
        <v>0.0</v>
      </c>
      <c r="P25" s="119">
        <v>1.0</v>
      </c>
      <c r="Q25" s="119">
        <v>0.0</v>
      </c>
      <c r="R25" s="119">
        <v>7.0</v>
      </c>
      <c r="S25" s="119">
        <v>3.0</v>
      </c>
      <c r="T25" s="114">
        <f t="shared" ref="T25:U25" si="62">F25+H25+J25+L25</f>
        <v>27</v>
      </c>
      <c r="U25" s="114">
        <f t="shared" si="62"/>
        <v>14</v>
      </c>
      <c r="V25" s="15">
        <v>11.0</v>
      </c>
      <c r="W25" s="15">
        <v>6.0</v>
      </c>
      <c r="X25" s="15">
        <v>0.0</v>
      </c>
      <c r="Y25" s="15">
        <v>0.0</v>
      </c>
      <c r="Z25" s="15">
        <v>0.0</v>
      </c>
      <c r="AA25" s="15">
        <v>0.0</v>
      </c>
      <c r="AB25" s="15">
        <v>0.0</v>
      </c>
      <c r="AC25" s="15">
        <v>0.0</v>
      </c>
      <c r="AD25" s="15">
        <v>16.0</v>
      </c>
      <c r="AE25" s="15">
        <v>8.0</v>
      </c>
      <c r="AF25" s="16">
        <f t="shared" ref="AF25:AG25" si="63">C25-F25-H25-J25-L25</f>
        <v>0</v>
      </c>
      <c r="AG25" s="16">
        <f t="shared" si="63"/>
        <v>0</v>
      </c>
      <c r="AH25" s="16">
        <f t="shared" ref="AH25:AH26" si="67">sum(F25:M25)</f>
        <v>41</v>
      </c>
      <c r="AI25" s="16">
        <f t="shared" ref="AI25:AJ25" si="64">C25-V25-X25-Z25-AB25-AD25</f>
        <v>0</v>
      </c>
      <c r="AJ25" s="16">
        <f t="shared" si="64"/>
        <v>0</v>
      </c>
      <c r="AK25" s="16">
        <f t="shared" ref="AK25:AK26" si="69">sum(V25:AE25)</f>
        <v>41</v>
      </c>
      <c r="AL25" s="7"/>
      <c r="AM25" s="7"/>
      <c r="AN25" s="13"/>
    </row>
    <row r="26" ht="15.75" customHeight="1">
      <c r="A26" s="15" t="s">
        <v>52</v>
      </c>
      <c r="B26" s="119" t="s">
        <v>107</v>
      </c>
      <c r="C26" s="119">
        <v>25.0</v>
      </c>
      <c r="D26" s="119">
        <v>16.0</v>
      </c>
      <c r="E26" s="119">
        <f>SUM(C26:D26)</f>
        <v>41</v>
      </c>
      <c r="F26" s="119">
        <v>14.0</v>
      </c>
      <c r="G26" s="119">
        <v>11.0</v>
      </c>
      <c r="H26" s="119">
        <v>8.0</v>
      </c>
      <c r="I26" s="119">
        <v>2.0</v>
      </c>
      <c r="J26" s="119">
        <v>0.0</v>
      </c>
      <c r="K26" s="119">
        <v>0.0</v>
      </c>
      <c r="L26" s="119">
        <v>3.0</v>
      </c>
      <c r="M26" s="119">
        <v>3.0</v>
      </c>
      <c r="N26" s="119">
        <v>0.0</v>
      </c>
      <c r="O26" s="119">
        <v>0.0</v>
      </c>
      <c r="P26" s="119">
        <v>0.0</v>
      </c>
      <c r="Q26" s="119">
        <v>1.0</v>
      </c>
      <c r="R26" s="119">
        <v>18.0</v>
      </c>
      <c r="S26" s="119">
        <v>9.0</v>
      </c>
      <c r="T26" s="114">
        <f t="shared" ref="T26:U26" si="65">F26+H26+J26+L26</f>
        <v>25</v>
      </c>
      <c r="U26" s="114">
        <f t="shared" si="65"/>
        <v>16</v>
      </c>
      <c r="V26" s="15">
        <v>7.0</v>
      </c>
      <c r="W26" s="15">
        <v>9.0</v>
      </c>
      <c r="X26" s="15">
        <v>0.0</v>
      </c>
      <c r="Y26" s="15">
        <v>0.0</v>
      </c>
      <c r="Z26" s="15">
        <v>0.0</v>
      </c>
      <c r="AA26" s="15">
        <v>0.0</v>
      </c>
      <c r="AB26" s="15">
        <v>0.0</v>
      </c>
      <c r="AC26" s="15">
        <v>0.0</v>
      </c>
      <c r="AD26" s="15">
        <v>18.0</v>
      </c>
      <c r="AE26" s="15">
        <v>7.0</v>
      </c>
      <c r="AF26" s="16">
        <f t="shared" ref="AF26:AG26" si="66">C26-F26-H26-J26-L26</f>
        <v>0</v>
      </c>
      <c r="AG26" s="16">
        <f t="shared" si="66"/>
        <v>0</v>
      </c>
      <c r="AH26" s="16">
        <f t="shared" si="67"/>
        <v>41</v>
      </c>
      <c r="AI26" s="16">
        <f t="shared" ref="AI26:AJ26" si="68">C26-V26-X26-Z26-AB26-AD26</f>
        <v>0</v>
      </c>
      <c r="AJ26" s="16">
        <f t="shared" si="68"/>
        <v>0</v>
      </c>
      <c r="AK26" s="16">
        <f t="shared" si="69"/>
        <v>41</v>
      </c>
      <c r="AL26" s="7"/>
      <c r="AM26" s="7"/>
      <c r="AN26" s="13"/>
    </row>
    <row r="27" ht="15.75" customHeight="1">
      <c r="A27" s="135"/>
      <c r="B27" s="135"/>
      <c r="C27" s="135">
        <f t="shared" ref="C27:AK27" si="70">SUM(C25:C26)</f>
        <v>52</v>
      </c>
      <c r="D27" s="135">
        <f t="shared" si="70"/>
        <v>30</v>
      </c>
      <c r="E27" s="135">
        <f t="shared" si="70"/>
        <v>82</v>
      </c>
      <c r="F27" s="135">
        <f t="shared" si="70"/>
        <v>30</v>
      </c>
      <c r="G27" s="135">
        <f t="shared" si="70"/>
        <v>19</v>
      </c>
      <c r="H27" s="135">
        <f t="shared" si="70"/>
        <v>16</v>
      </c>
      <c r="I27" s="135">
        <f t="shared" si="70"/>
        <v>6</v>
      </c>
      <c r="J27" s="135">
        <f t="shared" si="70"/>
        <v>0</v>
      </c>
      <c r="K27" s="135">
        <f t="shared" si="70"/>
        <v>0</v>
      </c>
      <c r="L27" s="135">
        <f t="shared" si="70"/>
        <v>6</v>
      </c>
      <c r="M27" s="135">
        <f t="shared" si="70"/>
        <v>5</v>
      </c>
      <c r="N27" s="135">
        <f t="shared" si="70"/>
        <v>0</v>
      </c>
      <c r="O27" s="135">
        <f t="shared" si="70"/>
        <v>0</v>
      </c>
      <c r="P27" s="135">
        <f t="shared" si="70"/>
        <v>1</v>
      </c>
      <c r="Q27" s="135">
        <f t="shared" si="70"/>
        <v>1</v>
      </c>
      <c r="R27" s="135">
        <f t="shared" si="70"/>
        <v>25</v>
      </c>
      <c r="S27" s="135">
        <f t="shared" si="70"/>
        <v>12</v>
      </c>
      <c r="T27" s="135">
        <f t="shared" si="70"/>
        <v>52</v>
      </c>
      <c r="U27" s="135">
        <f t="shared" si="70"/>
        <v>30</v>
      </c>
      <c r="V27" s="135">
        <f t="shared" si="70"/>
        <v>18</v>
      </c>
      <c r="W27" s="135">
        <f t="shared" si="70"/>
        <v>15</v>
      </c>
      <c r="X27" s="135">
        <f t="shared" si="70"/>
        <v>0</v>
      </c>
      <c r="Y27" s="135">
        <f t="shared" si="70"/>
        <v>0</v>
      </c>
      <c r="Z27" s="135">
        <f t="shared" si="70"/>
        <v>0</v>
      </c>
      <c r="AA27" s="135">
        <f t="shared" si="70"/>
        <v>0</v>
      </c>
      <c r="AB27" s="135">
        <f t="shared" si="70"/>
        <v>0</v>
      </c>
      <c r="AC27" s="135">
        <f t="shared" si="70"/>
        <v>0</v>
      </c>
      <c r="AD27" s="135">
        <f t="shared" si="70"/>
        <v>34</v>
      </c>
      <c r="AE27" s="135">
        <f t="shared" si="70"/>
        <v>15</v>
      </c>
      <c r="AF27" s="135">
        <f t="shared" si="70"/>
        <v>0</v>
      </c>
      <c r="AG27" s="135">
        <f t="shared" si="70"/>
        <v>0</v>
      </c>
      <c r="AH27" s="135">
        <f t="shared" si="70"/>
        <v>82</v>
      </c>
      <c r="AI27" s="135">
        <f t="shared" si="70"/>
        <v>0</v>
      </c>
      <c r="AJ27" s="135">
        <f t="shared" si="70"/>
        <v>0</v>
      </c>
      <c r="AK27" s="135">
        <f t="shared" si="70"/>
        <v>82</v>
      </c>
      <c r="AL27" s="135"/>
      <c r="AM27" s="135"/>
      <c r="AN27" s="135"/>
    </row>
    <row r="28" ht="15.75" customHeight="1">
      <c r="A28" s="15" t="s">
        <v>54</v>
      </c>
      <c r="B28" s="119" t="s">
        <v>51</v>
      </c>
      <c r="C28" s="119">
        <v>24.0</v>
      </c>
      <c r="D28" s="119">
        <v>13.0</v>
      </c>
      <c r="E28" s="119">
        <v>37.0</v>
      </c>
      <c r="F28" s="119">
        <v>15.0</v>
      </c>
      <c r="G28" s="119">
        <v>6.0</v>
      </c>
      <c r="H28" s="119">
        <v>7.0</v>
      </c>
      <c r="I28" s="119">
        <v>6.0</v>
      </c>
      <c r="J28" s="119">
        <v>0.0</v>
      </c>
      <c r="K28" s="119">
        <v>0.0</v>
      </c>
      <c r="L28" s="119">
        <v>2.0</v>
      </c>
      <c r="M28" s="119">
        <v>1.0</v>
      </c>
      <c r="N28" s="119">
        <v>0.0</v>
      </c>
      <c r="O28" s="119">
        <v>0.0</v>
      </c>
      <c r="P28" s="119">
        <v>1.0</v>
      </c>
      <c r="Q28" s="119">
        <v>0.0</v>
      </c>
      <c r="R28" s="119">
        <v>14.0</v>
      </c>
      <c r="S28" s="119">
        <v>6.0</v>
      </c>
      <c r="T28" s="114">
        <f t="shared" ref="T28:U28" si="71">F28+H28+J28+L28</f>
        <v>24</v>
      </c>
      <c r="U28" s="114">
        <f t="shared" si="71"/>
        <v>13</v>
      </c>
      <c r="V28" s="15">
        <v>10.0</v>
      </c>
      <c r="W28" s="15">
        <v>5.0</v>
      </c>
      <c r="X28" s="15">
        <v>0.0</v>
      </c>
      <c r="Y28" s="15">
        <v>0.0</v>
      </c>
      <c r="Z28" s="15">
        <v>0.0</v>
      </c>
      <c r="AA28" s="15">
        <v>0.0</v>
      </c>
      <c r="AB28" s="15">
        <v>0.0</v>
      </c>
      <c r="AC28" s="15">
        <v>0.0</v>
      </c>
      <c r="AD28" s="15">
        <v>14.0</v>
      </c>
      <c r="AE28" s="15">
        <v>8.0</v>
      </c>
      <c r="AF28" s="16">
        <f t="shared" ref="AF28:AG28" si="72">C28-F28-H28-J28-L28</f>
        <v>0</v>
      </c>
      <c r="AG28" s="16">
        <f t="shared" si="72"/>
        <v>0</v>
      </c>
      <c r="AH28" s="16">
        <f t="shared" ref="AH28:AH29" si="76">sum(F28:M28)</f>
        <v>37</v>
      </c>
      <c r="AI28" s="16">
        <f t="shared" ref="AI28:AJ28" si="73">C28-V28-X28-Z28-AB28-AD28</f>
        <v>0</v>
      </c>
      <c r="AJ28" s="16">
        <f t="shared" si="73"/>
        <v>0</v>
      </c>
      <c r="AK28" s="16">
        <f t="shared" ref="AK28:AK29" si="78">sum(V28:AE28)</f>
        <v>37</v>
      </c>
      <c r="AL28" s="7"/>
      <c r="AM28" s="7"/>
      <c r="AN28" s="13"/>
    </row>
    <row r="29" ht="15.75" customHeight="1">
      <c r="A29" s="15" t="s">
        <v>56</v>
      </c>
      <c r="B29" s="119" t="s">
        <v>59</v>
      </c>
      <c r="C29" s="119">
        <v>22.0</v>
      </c>
      <c r="D29" s="119">
        <v>16.0</v>
      </c>
      <c r="E29" s="119">
        <v>38.0</v>
      </c>
      <c r="F29" s="119">
        <v>12.0</v>
      </c>
      <c r="G29" s="119">
        <v>12.0</v>
      </c>
      <c r="H29" s="119">
        <v>3.0</v>
      </c>
      <c r="I29" s="119">
        <v>4.0</v>
      </c>
      <c r="J29" s="119">
        <v>0.0</v>
      </c>
      <c r="K29" s="119">
        <v>0.0</v>
      </c>
      <c r="L29" s="119">
        <v>7.0</v>
      </c>
      <c r="M29" s="119">
        <v>0.0</v>
      </c>
      <c r="N29" s="119">
        <v>0.0</v>
      </c>
      <c r="O29" s="119">
        <v>1.0</v>
      </c>
      <c r="P29" s="119">
        <v>0.0</v>
      </c>
      <c r="Q29" s="119">
        <v>0.0</v>
      </c>
      <c r="R29" s="119">
        <v>14.0</v>
      </c>
      <c r="S29" s="119">
        <v>2.0</v>
      </c>
      <c r="T29" s="114">
        <f t="shared" ref="T29:U29" si="74">F29+H29+J29+L29</f>
        <v>22</v>
      </c>
      <c r="U29" s="114">
        <f t="shared" si="74"/>
        <v>16</v>
      </c>
      <c r="V29" s="15">
        <v>10.0</v>
      </c>
      <c r="W29" s="15">
        <v>8.0</v>
      </c>
      <c r="X29" s="15">
        <v>0.0</v>
      </c>
      <c r="Y29" s="15">
        <v>0.0</v>
      </c>
      <c r="Z29" s="15">
        <v>0.0</v>
      </c>
      <c r="AA29" s="15">
        <v>0.0</v>
      </c>
      <c r="AB29" s="15">
        <v>0.0</v>
      </c>
      <c r="AC29" s="15">
        <v>0.0</v>
      </c>
      <c r="AD29" s="15">
        <v>12.0</v>
      </c>
      <c r="AE29" s="15">
        <v>8.0</v>
      </c>
      <c r="AF29" s="16">
        <f t="shared" ref="AF29:AG29" si="75">C29-F29-H29-J29-L29</f>
        <v>0</v>
      </c>
      <c r="AG29" s="16">
        <f t="shared" si="75"/>
        <v>0</v>
      </c>
      <c r="AH29" s="16">
        <f t="shared" si="76"/>
        <v>38</v>
      </c>
      <c r="AI29" s="16">
        <f t="shared" ref="AI29:AJ29" si="77">C29-V29-X29-Z29-AB29-AD29</f>
        <v>0</v>
      </c>
      <c r="AJ29" s="16">
        <f t="shared" si="77"/>
        <v>0</v>
      </c>
      <c r="AK29" s="16">
        <f t="shared" si="78"/>
        <v>38</v>
      </c>
      <c r="AL29" s="7"/>
      <c r="AM29" s="7"/>
      <c r="AN29" s="13"/>
    </row>
    <row r="30" ht="18.75" customHeight="1">
      <c r="A30" s="135"/>
      <c r="B30" s="135"/>
      <c r="C30" s="135">
        <f t="shared" ref="C30:AK30" si="79">SUM(C28:C29)</f>
        <v>46</v>
      </c>
      <c r="D30" s="135">
        <f t="shared" si="79"/>
        <v>29</v>
      </c>
      <c r="E30" s="135">
        <f t="shared" si="79"/>
        <v>75</v>
      </c>
      <c r="F30" s="135">
        <f t="shared" si="79"/>
        <v>27</v>
      </c>
      <c r="G30" s="135">
        <f t="shared" si="79"/>
        <v>18</v>
      </c>
      <c r="H30" s="135">
        <f t="shared" si="79"/>
        <v>10</v>
      </c>
      <c r="I30" s="135">
        <f t="shared" si="79"/>
        <v>10</v>
      </c>
      <c r="J30" s="135">
        <f t="shared" si="79"/>
        <v>0</v>
      </c>
      <c r="K30" s="135">
        <f t="shared" si="79"/>
        <v>0</v>
      </c>
      <c r="L30" s="135">
        <f t="shared" si="79"/>
        <v>9</v>
      </c>
      <c r="M30" s="135">
        <f t="shared" si="79"/>
        <v>1</v>
      </c>
      <c r="N30" s="135">
        <f t="shared" si="79"/>
        <v>0</v>
      </c>
      <c r="O30" s="135">
        <f t="shared" si="79"/>
        <v>1</v>
      </c>
      <c r="P30" s="135">
        <f t="shared" si="79"/>
        <v>1</v>
      </c>
      <c r="Q30" s="135">
        <f t="shared" si="79"/>
        <v>0</v>
      </c>
      <c r="R30" s="135">
        <f t="shared" si="79"/>
        <v>28</v>
      </c>
      <c r="S30" s="135">
        <f t="shared" si="79"/>
        <v>8</v>
      </c>
      <c r="T30" s="135">
        <f t="shared" si="79"/>
        <v>46</v>
      </c>
      <c r="U30" s="135">
        <f t="shared" si="79"/>
        <v>29</v>
      </c>
      <c r="V30" s="135">
        <f t="shared" si="79"/>
        <v>20</v>
      </c>
      <c r="W30" s="135">
        <f t="shared" si="79"/>
        <v>13</v>
      </c>
      <c r="X30" s="135">
        <f t="shared" si="79"/>
        <v>0</v>
      </c>
      <c r="Y30" s="135">
        <f t="shared" si="79"/>
        <v>0</v>
      </c>
      <c r="Z30" s="135">
        <f t="shared" si="79"/>
        <v>0</v>
      </c>
      <c r="AA30" s="135">
        <f t="shared" si="79"/>
        <v>0</v>
      </c>
      <c r="AB30" s="135">
        <f t="shared" si="79"/>
        <v>0</v>
      </c>
      <c r="AC30" s="135">
        <f t="shared" si="79"/>
        <v>0</v>
      </c>
      <c r="AD30" s="135">
        <f t="shared" si="79"/>
        <v>26</v>
      </c>
      <c r="AE30" s="135">
        <f t="shared" si="79"/>
        <v>16</v>
      </c>
      <c r="AF30" s="135">
        <f t="shared" si="79"/>
        <v>0</v>
      </c>
      <c r="AG30" s="135">
        <f t="shared" si="79"/>
        <v>0</v>
      </c>
      <c r="AH30" s="135">
        <f t="shared" si="79"/>
        <v>75</v>
      </c>
      <c r="AI30" s="135">
        <f t="shared" si="79"/>
        <v>0</v>
      </c>
      <c r="AJ30" s="135">
        <f t="shared" si="79"/>
        <v>0</v>
      </c>
      <c r="AK30" s="135">
        <f t="shared" si="79"/>
        <v>75</v>
      </c>
      <c r="AL30" s="135"/>
      <c r="AM30" s="135"/>
      <c r="AN30" s="135"/>
    </row>
    <row r="31" ht="15.75" customHeight="1">
      <c r="A31" s="15" t="s">
        <v>58</v>
      </c>
      <c r="B31" s="119" t="s">
        <v>55</v>
      </c>
      <c r="C31" s="119">
        <v>19.0</v>
      </c>
      <c r="D31" s="119">
        <v>14.0</v>
      </c>
      <c r="E31" s="119">
        <v>33.0</v>
      </c>
      <c r="F31" s="119">
        <v>13.0</v>
      </c>
      <c r="G31" s="119">
        <v>11.0</v>
      </c>
      <c r="H31" s="119">
        <v>2.0</v>
      </c>
      <c r="I31" s="119">
        <v>2.0</v>
      </c>
      <c r="J31" s="119">
        <v>0.0</v>
      </c>
      <c r="K31" s="119">
        <v>0.0</v>
      </c>
      <c r="L31" s="119">
        <v>4.0</v>
      </c>
      <c r="M31" s="119">
        <v>1.0</v>
      </c>
      <c r="N31" s="119">
        <v>0.0</v>
      </c>
      <c r="O31" s="119">
        <v>0.0</v>
      </c>
      <c r="P31" s="119">
        <v>0.0</v>
      </c>
      <c r="Q31" s="119">
        <v>0.0</v>
      </c>
      <c r="R31" s="119">
        <v>11.0</v>
      </c>
      <c r="S31" s="119">
        <v>7.0</v>
      </c>
      <c r="T31" s="114">
        <f t="shared" ref="T31:U31" si="80">F31+H31+J31+L31</f>
        <v>19</v>
      </c>
      <c r="U31" s="114">
        <f t="shared" si="80"/>
        <v>14</v>
      </c>
      <c r="V31" s="15">
        <v>7.0</v>
      </c>
      <c r="W31" s="15">
        <v>4.0</v>
      </c>
      <c r="X31" s="15">
        <v>0.0</v>
      </c>
      <c r="Y31" s="15">
        <v>0.0</v>
      </c>
      <c r="Z31" s="15">
        <v>0.0</v>
      </c>
      <c r="AA31" s="15">
        <v>0.0</v>
      </c>
      <c r="AB31" s="15">
        <v>0.0</v>
      </c>
      <c r="AC31" s="15">
        <v>0.0</v>
      </c>
      <c r="AD31" s="15">
        <v>12.0</v>
      </c>
      <c r="AE31" s="15">
        <v>10.0</v>
      </c>
      <c r="AF31" s="16">
        <f t="shared" ref="AF31:AG31" si="81">C31-F31-H31-J31-L31</f>
        <v>0</v>
      </c>
      <c r="AG31" s="16">
        <f t="shared" si="81"/>
        <v>0</v>
      </c>
      <c r="AH31" s="16">
        <f t="shared" ref="AH31:AH32" si="85">sum(F31:M31)</f>
        <v>33</v>
      </c>
      <c r="AI31" s="16">
        <f t="shared" ref="AI31:AJ31" si="82">C31-V31-X31-Z31-AB31-AD31</f>
        <v>0</v>
      </c>
      <c r="AJ31" s="16">
        <f t="shared" si="82"/>
        <v>0</v>
      </c>
      <c r="AK31" s="16">
        <f t="shared" ref="AK31:AK32" si="87">sum(V31:AE31)</f>
        <v>33</v>
      </c>
      <c r="AL31" s="7"/>
      <c r="AM31" s="7"/>
      <c r="AN31" s="13"/>
    </row>
    <row r="32" ht="15.75" customHeight="1">
      <c r="A32" s="15" t="s">
        <v>60</v>
      </c>
      <c r="B32" s="119" t="s">
        <v>74</v>
      </c>
      <c r="C32" s="119">
        <v>23.0</v>
      </c>
      <c r="D32" s="119">
        <v>12.0</v>
      </c>
      <c r="E32" s="119">
        <v>35.0</v>
      </c>
      <c r="F32" s="119">
        <v>15.0</v>
      </c>
      <c r="G32" s="119">
        <v>7.0</v>
      </c>
      <c r="H32" s="119">
        <v>3.0</v>
      </c>
      <c r="I32" s="119">
        <v>4.0</v>
      </c>
      <c r="J32" s="119">
        <v>0.0</v>
      </c>
      <c r="K32" s="119">
        <v>0.0</v>
      </c>
      <c r="L32" s="119">
        <v>5.0</v>
      </c>
      <c r="M32" s="119">
        <v>1.0</v>
      </c>
      <c r="N32" s="119">
        <v>0.0</v>
      </c>
      <c r="O32" s="119">
        <v>0.0</v>
      </c>
      <c r="P32" s="119">
        <v>1.0</v>
      </c>
      <c r="Q32" s="119">
        <v>1.0</v>
      </c>
      <c r="R32" s="119">
        <v>6.0</v>
      </c>
      <c r="S32" s="119">
        <v>4.0</v>
      </c>
      <c r="T32" s="114">
        <f t="shared" ref="T32:U32" si="83">F32+H32+J32+L32</f>
        <v>23</v>
      </c>
      <c r="U32" s="114">
        <f t="shared" si="83"/>
        <v>12</v>
      </c>
      <c r="V32" s="15">
        <v>11.0</v>
      </c>
      <c r="W32" s="15">
        <v>9.0</v>
      </c>
      <c r="X32" s="15">
        <v>0.0</v>
      </c>
      <c r="Y32" s="15">
        <v>0.0</v>
      </c>
      <c r="Z32" s="15">
        <v>0.0</v>
      </c>
      <c r="AA32" s="15">
        <v>0.0</v>
      </c>
      <c r="AB32" s="15">
        <v>0.0</v>
      </c>
      <c r="AC32" s="15">
        <v>0.0</v>
      </c>
      <c r="AD32" s="15">
        <v>12.0</v>
      </c>
      <c r="AE32" s="15">
        <v>3.0</v>
      </c>
      <c r="AF32" s="16">
        <f t="shared" ref="AF32:AG32" si="84">C32-F32-H32-J32-L32</f>
        <v>0</v>
      </c>
      <c r="AG32" s="16">
        <f t="shared" si="84"/>
        <v>0</v>
      </c>
      <c r="AH32" s="16">
        <f t="shared" si="85"/>
        <v>35</v>
      </c>
      <c r="AI32" s="16">
        <f t="shared" ref="AI32:AJ32" si="86">C32-V32-X32-Z32-AB32-AD32</f>
        <v>0</v>
      </c>
      <c r="AJ32" s="16">
        <f t="shared" si="86"/>
        <v>0</v>
      </c>
      <c r="AK32" s="16">
        <f t="shared" si="87"/>
        <v>35</v>
      </c>
      <c r="AL32" s="7"/>
      <c r="AM32" s="7"/>
      <c r="AN32" s="13"/>
    </row>
    <row r="33" ht="18.75" customHeight="1">
      <c r="A33" s="135"/>
      <c r="B33" s="135"/>
      <c r="C33" s="135">
        <f t="shared" ref="C33:AK33" si="88">SUM(C31:C32)</f>
        <v>42</v>
      </c>
      <c r="D33" s="135">
        <f t="shared" si="88"/>
        <v>26</v>
      </c>
      <c r="E33" s="135">
        <f t="shared" si="88"/>
        <v>68</v>
      </c>
      <c r="F33" s="135">
        <f t="shared" si="88"/>
        <v>28</v>
      </c>
      <c r="G33" s="135">
        <f t="shared" si="88"/>
        <v>18</v>
      </c>
      <c r="H33" s="135">
        <f t="shared" si="88"/>
        <v>5</v>
      </c>
      <c r="I33" s="135">
        <f t="shared" si="88"/>
        <v>6</v>
      </c>
      <c r="J33" s="135">
        <f t="shared" si="88"/>
        <v>0</v>
      </c>
      <c r="K33" s="135">
        <f t="shared" si="88"/>
        <v>0</v>
      </c>
      <c r="L33" s="135">
        <f t="shared" si="88"/>
        <v>9</v>
      </c>
      <c r="M33" s="135">
        <f t="shared" si="88"/>
        <v>2</v>
      </c>
      <c r="N33" s="135">
        <f t="shared" si="88"/>
        <v>0</v>
      </c>
      <c r="O33" s="135">
        <f t="shared" si="88"/>
        <v>0</v>
      </c>
      <c r="P33" s="135">
        <f t="shared" si="88"/>
        <v>1</v>
      </c>
      <c r="Q33" s="135">
        <f t="shared" si="88"/>
        <v>1</v>
      </c>
      <c r="R33" s="135">
        <f t="shared" si="88"/>
        <v>17</v>
      </c>
      <c r="S33" s="135">
        <f t="shared" si="88"/>
        <v>11</v>
      </c>
      <c r="T33" s="135">
        <f t="shared" si="88"/>
        <v>42</v>
      </c>
      <c r="U33" s="135">
        <f t="shared" si="88"/>
        <v>26</v>
      </c>
      <c r="V33" s="135">
        <f t="shared" si="88"/>
        <v>18</v>
      </c>
      <c r="W33" s="135">
        <f t="shared" si="88"/>
        <v>13</v>
      </c>
      <c r="X33" s="135">
        <f t="shared" si="88"/>
        <v>0</v>
      </c>
      <c r="Y33" s="135">
        <f t="shared" si="88"/>
        <v>0</v>
      </c>
      <c r="Z33" s="135">
        <f t="shared" si="88"/>
        <v>0</v>
      </c>
      <c r="AA33" s="135">
        <f t="shared" si="88"/>
        <v>0</v>
      </c>
      <c r="AB33" s="135">
        <f t="shared" si="88"/>
        <v>0</v>
      </c>
      <c r="AC33" s="135">
        <f t="shared" si="88"/>
        <v>0</v>
      </c>
      <c r="AD33" s="135">
        <f t="shared" si="88"/>
        <v>24</v>
      </c>
      <c r="AE33" s="135">
        <f t="shared" si="88"/>
        <v>13</v>
      </c>
      <c r="AF33" s="135">
        <f t="shared" si="88"/>
        <v>0</v>
      </c>
      <c r="AG33" s="135">
        <f t="shared" si="88"/>
        <v>0</v>
      </c>
      <c r="AH33" s="135">
        <f t="shared" si="88"/>
        <v>68</v>
      </c>
      <c r="AI33" s="135">
        <f t="shared" si="88"/>
        <v>0</v>
      </c>
      <c r="AJ33" s="135">
        <f t="shared" si="88"/>
        <v>0</v>
      </c>
      <c r="AK33" s="135">
        <f t="shared" si="88"/>
        <v>68</v>
      </c>
      <c r="AL33" s="135"/>
      <c r="AM33" s="135"/>
      <c r="AN33" s="135"/>
    </row>
    <row r="34" ht="18.0" customHeight="1">
      <c r="A34" s="21" t="s">
        <v>62</v>
      </c>
      <c r="B34" s="21" t="s">
        <v>63</v>
      </c>
      <c r="C34" s="21">
        <v>0.0</v>
      </c>
      <c r="D34" s="21">
        <v>0.0</v>
      </c>
      <c r="E34" s="21">
        <v>0.0</v>
      </c>
      <c r="F34" s="21">
        <v>0.0</v>
      </c>
      <c r="G34" s="21">
        <v>0.0</v>
      </c>
      <c r="H34" s="21">
        <v>0.0</v>
      </c>
      <c r="I34" s="21">
        <v>0.0</v>
      </c>
      <c r="J34" s="21">
        <v>0.0</v>
      </c>
      <c r="K34" s="21">
        <v>0.0</v>
      </c>
      <c r="L34" s="21">
        <v>0.0</v>
      </c>
      <c r="M34" s="21">
        <v>0.0</v>
      </c>
      <c r="N34" s="21">
        <v>0.0</v>
      </c>
      <c r="O34" s="21">
        <v>0.0</v>
      </c>
      <c r="P34" s="21">
        <v>0.0</v>
      </c>
      <c r="Q34" s="21">
        <v>0.0</v>
      </c>
      <c r="R34" s="21">
        <v>0.0</v>
      </c>
      <c r="S34" s="21">
        <v>0.0</v>
      </c>
      <c r="T34" s="114">
        <f t="shared" ref="T34:U34" si="89">F34+H34+J34+L34</f>
        <v>0</v>
      </c>
      <c r="U34" s="114">
        <f t="shared" si="89"/>
        <v>0</v>
      </c>
      <c r="V34" s="24">
        <v>0.0</v>
      </c>
      <c r="W34" s="24">
        <v>0.0</v>
      </c>
      <c r="X34" s="24">
        <v>0.0</v>
      </c>
      <c r="Y34" s="24">
        <v>0.0</v>
      </c>
      <c r="Z34" s="24">
        <v>0.0</v>
      </c>
      <c r="AA34" s="24">
        <v>0.0</v>
      </c>
      <c r="AB34" s="24">
        <v>0.0</v>
      </c>
      <c r="AC34" s="24">
        <v>0.0</v>
      </c>
      <c r="AD34" s="24">
        <v>0.0</v>
      </c>
      <c r="AE34" s="24">
        <v>0.0</v>
      </c>
      <c r="AF34" s="33">
        <f t="shared" ref="AF34:AG34" si="90">C34-F34-H34-J34-L34</f>
        <v>0</v>
      </c>
      <c r="AG34" s="33">
        <f t="shared" si="90"/>
        <v>0</v>
      </c>
      <c r="AH34" s="33">
        <f t="shared" ref="AH34:AH35" si="94">sum(F34:M34)</f>
        <v>0</v>
      </c>
      <c r="AI34" s="33">
        <f t="shared" ref="AI34:AJ34" si="91">C34-V34-X34-Z34-AB34-AD34</f>
        <v>0</v>
      </c>
      <c r="AJ34" s="33">
        <f t="shared" si="91"/>
        <v>0</v>
      </c>
      <c r="AK34" s="33">
        <f t="shared" ref="AK34:AK35" si="96">sum(V34:AE34)</f>
        <v>0</v>
      </c>
      <c r="AL34" s="7"/>
      <c r="AM34" s="7"/>
      <c r="AN34" s="13"/>
    </row>
    <row r="35" ht="15.75" customHeight="1">
      <c r="A35" s="22" t="s">
        <v>66</v>
      </c>
      <c r="B35" s="21" t="s">
        <v>140</v>
      </c>
      <c r="C35" s="21">
        <v>9.0</v>
      </c>
      <c r="D35" s="21">
        <v>20.0</v>
      </c>
      <c r="E35" s="21">
        <v>29.0</v>
      </c>
      <c r="F35" s="21">
        <v>6.0</v>
      </c>
      <c r="G35" s="21">
        <v>16.0</v>
      </c>
      <c r="H35" s="21">
        <v>1.0</v>
      </c>
      <c r="I35" s="21">
        <v>0.0</v>
      </c>
      <c r="J35" s="21">
        <v>0.0</v>
      </c>
      <c r="K35" s="21">
        <v>0.0</v>
      </c>
      <c r="L35" s="21">
        <v>2.0</v>
      </c>
      <c r="M35" s="21">
        <v>4.0</v>
      </c>
      <c r="N35" s="21">
        <v>0.0</v>
      </c>
      <c r="O35" s="21">
        <v>0.0</v>
      </c>
      <c r="P35" s="21">
        <v>0.0</v>
      </c>
      <c r="Q35" s="21">
        <v>1.0</v>
      </c>
      <c r="R35" s="21">
        <v>3.0</v>
      </c>
      <c r="S35" s="21">
        <v>9.0</v>
      </c>
      <c r="T35" s="114">
        <f t="shared" ref="T35:U35" si="92">F35+H35+J35+L35</f>
        <v>9</v>
      </c>
      <c r="U35" s="114">
        <f t="shared" si="92"/>
        <v>20</v>
      </c>
      <c r="V35" s="24">
        <v>4.0</v>
      </c>
      <c r="W35" s="24">
        <v>10.0</v>
      </c>
      <c r="X35" s="24">
        <v>1.0</v>
      </c>
      <c r="Y35" s="24">
        <v>0.0</v>
      </c>
      <c r="Z35" s="24">
        <v>0.0</v>
      </c>
      <c r="AA35" s="24">
        <v>0.0</v>
      </c>
      <c r="AB35" s="24">
        <v>0.0</v>
      </c>
      <c r="AC35" s="24">
        <v>0.0</v>
      </c>
      <c r="AD35" s="24">
        <v>4.0</v>
      </c>
      <c r="AE35" s="24">
        <v>10.0</v>
      </c>
      <c r="AF35" s="33">
        <f t="shared" ref="AF35:AG35" si="93">C35-F35-H35-J35-L35</f>
        <v>0</v>
      </c>
      <c r="AG35" s="33">
        <f t="shared" si="93"/>
        <v>0</v>
      </c>
      <c r="AH35" s="120">
        <f t="shared" si="94"/>
        <v>29</v>
      </c>
      <c r="AI35" s="33">
        <f t="shared" ref="AI35:AJ35" si="95">C35-V35-X35-Z35-AB35-AD35</f>
        <v>0</v>
      </c>
      <c r="AJ35" s="33">
        <f t="shared" si="95"/>
        <v>0</v>
      </c>
      <c r="AK35" s="120">
        <f t="shared" si="96"/>
        <v>29</v>
      </c>
      <c r="AL35" s="26"/>
      <c r="AM35" s="26"/>
      <c r="AN35" s="27"/>
    </row>
    <row r="36" ht="15.75" customHeight="1">
      <c r="A36" s="135"/>
      <c r="B36" s="135"/>
      <c r="C36" s="135">
        <f t="shared" ref="C36:AK36" si="97">SUM(C34:C35)</f>
        <v>9</v>
      </c>
      <c r="D36" s="135">
        <f t="shared" si="97"/>
        <v>20</v>
      </c>
      <c r="E36" s="135">
        <f t="shared" si="97"/>
        <v>29</v>
      </c>
      <c r="F36" s="135">
        <f t="shared" si="97"/>
        <v>6</v>
      </c>
      <c r="G36" s="135">
        <f t="shared" si="97"/>
        <v>16</v>
      </c>
      <c r="H36" s="135">
        <f t="shared" si="97"/>
        <v>1</v>
      </c>
      <c r="I36" s="135">
        <f t="shared" si="97"/>
        <v>0</v>
      </c>
      <c r="J36" s="135">
        <f t="shared" si="97"/>
        <v>0</v>
      </c>
      <c r="K36" s="135">
        <f t="shared" si="97"/>
        <v>0</v>
      </c>
      <c r="L36" s="135">
        <f t="shared" si="97"/>
        <v>2</v>
      </c>
      <c r="M36" s="135">
        <f t="shared" si="97"/>
        <v>4</v>
      </c>
      <c r="N36" s="135">
        <f t="shared" si="97"/>
        <v>0</v>
      </c>
      <c r="O36" s="135">
        <f t="shared" si="97"/>
        <v>0</v>
      </c>
      <c r="P36" s="135">
        <f t="shared" si="97"/>
        <v>0</v>
      </c>
      <c r="Q36" s="135">
        <f t="shared" si="97"/>
        <v>1</v>
      </c>
      <c r="R36" s="135">
        <f t="shared" si="97"/>
        <v>3</v>
      </c>
      <c r="S36" s="135">
        <f t="shared" si="97"/>
        <v>9</v>
      </c>
      <c r="T36" s="135">
        <f t="shared" si="97"/>
        <v>9</v>
      </c>
      <c r="U36" s="135">
        <f t="shared" si="97"/>
        <v>20</v>
      </c>
      <c r="V36" s="135">
        <f t="shared" si="97"/>
        <v>4</v>
      </c>
      <c r="W36" s="135">
        <f t="shared" si="97"/>
        <v>10</v>
      </c>
      <c r="X36" s="135">
        <f t="shared" si="97"/>
        <v>1</v>
      </c>
      <c r="Y36" s="135">
        <f t="shared" si="97"/>
        <v>0</v>
      </c>
      <c r="Z36" s="135">
        <f t="shared" si="97"/>
        <v>0</v>
      </c>
      <c r="AA36" s="135">
        <f t="shared" si="97"/>
        <v>0</v>
      </c>
      <c r="AB36" s="135">
        <f t="shared" si="97"/>
        <v>0</v>
      </c>
      <c r="AC36" s="135">
        <f t="shared" si="97"/>
        <v>0</v>
      </c>
      <c r="AD36" s="135">
        <f t="shared" si="97"/>
        <v>4</v>
      </c>
      <c r="AE36" s="135">
        <f t="shared" si="97"/>
        <v>10</v>
      </c>
      <c r="AF36" s="135">
        <f t="shared" si="97"/>
        <v>0</v>
      </c>
      <c r="AG36" s="135">
        <f t="shared" si="97"/>
        <v>0</v>
      </c>
      <c r="AH36" s="135">
        <f t="shared" si="97"/>
        <v>29</v>
      </c>
      <c r="AI36" s="135">
        <f t="shared" si="97"/>
        <v>0</v>
      </c>
      <c r="AJ36" s="135">
        <f t="shared" si="97"/>
        <v>0</v>
      </c>
      <c r="AK36" s="136">
        <f t="shared" si="97"/>
        <v>29</v>
      </c>
      <c r="AL36" s="137"/>
      <c r="AM36" s="137"/>
      <c r="AN36" s="138"/>
    </row>
    <row r="37" ht="15.75" customHeight="1">
      <c r="A37" s="21" t="s">
        <v>64</v>
      </c>
      <c r="B37" s="21" t="s">
        <v>69</v>
      </c>
      <c r="C37" s="21">
        <v>0.0</v>
      </c>
      <c r="D37" s="21">
        <v>0.0</v>
      </c>
      <c r="E37" s="21">
        <v>0.0</v>
      </c>
      <c r="F37" s="21">
        <v>0.0</v>
      </c>
      <c r="G37" s="21">
        <v>0.0</v>
      </c>
      <c r="H37" s="21">
        <v>0.0</v>
      </c>
      <c r="I37" s="21">
        <v>0.0</v>
      </c>
      <c r="J37" s="21">
        <v>0.0</v>
      </c>
      <c r="K37" s="21">
        <v>0.0</v>
      </c>
      <c r="L37" s="21">
        <v>0.0</v>
      </c>
      <c r="M37" s="21">
        <v>0.0</v>
      </c>
      <c r="N37" s="21">
        <v>0.0</v>
      </c>
      <c r="O37" s="21">
        <v>0.0</v>
      </c>
      <c r="P37" s="21">
        <v>0.0</v>
      </c>
      <c r="Q37" s="21">
        <v>0.0</v>
      </c>
      <c r="R37" s="21">
        <v>0.0</v>
      </c>
      <c r="S37" s="21">
        <v>0.0</v>
      </c>
      <c r="T37" s="114">
        <f t="shared" ref="T37:U37" si="98">F37+H37+J37+L37</f>
        <v>0</v>
      </c>
      <c r="U37" s="114">
        <f t="shared" si="98"/>
        <v>0</v>
      </c>
      <c r="V37" s="21">
        <v>0.0</v>
      </c>
      <c r="W37" s="21">
        <v>0.0</v>
      </c>
      <c r="X37" s="21">
        <v>0.0</v>
      </c>
      <c r="Y37" s="21">
        <v>0.0</v>
      </c>
      <c r="Z37" s="21">
        <v>0.0</v>
      </c>
      <c r="AA37" s="21">
        <v>0.0</v>
      </c>
      <c r="AB37" s="21">
        <v>0.0</v>
      </c>
      <c r="AC37" s="21">
        <v>0.0</v>
      </c>
      <c r="AD37" s="21">
        <v>0.0</v>
      </c>
      <c r="AE37" s="21">
        <v>0.0</v>
      </c>
      <c r="AF37" s="33">
        <f t="shared" ref="AF37:AG37" si="99">C37-F37-H37-J37-L37</f>
        <v>0</v>
      </c>
      <c r="AG37" s="33">
        <f t="shared" si="99"/>
        <v>0</v>
      </c>
      <c r="AH37" s="33">
        <f t="shared" ref="AH37:AH38" si="103">sum(F37:M37)</f>
        <v>0</v>
      </c>
      <c r="AI37" s="33">
        <f t="shared" ref="AI37:AJ37" si="100">C37-V37-X37-Z37-AB37-AD37</f>
        <v>0</v>
      </c>
      <c r="AJ37" s="33">
        <f t="shared" si="100"/>
        <v>0</v>
      </c>
      <c r="AK37" s="33">
        <f t="shared" ref="AK37:AK38" si="105">sum(V37:AE37)</f>
        <v>0</v>
      </c>
      <c r="AL37" s="7"/>
      <c r="AM37" s="7"/>
      <c r="AN37" s="13"/>
    </row>
    <row r="38" ht="15.75" customHeight="1">
      <c r="A38" s="21" t="s">
        <v>68</v>
      </c>
      <c r="B38" s="33" t="s">
        <v>141</v>
      </c>
      <c r="C38" s="33">
        <v>14.0</v>
      </c>
      <c r="D38" s="33">
        <v>10.0</v>
      </c>
      <c r="E38" s="33">
        <v>24.0</v>
      </c>
      <c r="F38" s="33">
        <v>10.0</v>
      </c>
      <c r="G38" s="33">
        <v>4.0</v>
      </c>
      <c r="H38" s="33">
        <v>3.0</v>
      </c>
      <c r="I38" s="33">
        <v>4.0</v>
      </c>
      <c r="J38" s="33">
        <v>0.0</v>
      </c>
      <c r="K38" s="33">
        <v>0.0</v>
      </c>
      <c r="L38" s="33">
        <v>1.0</v>
      </c>
      <c r="M38" s="33">
        <v>2.0</v>
      </c>
      <c r="N38" s="33">
        <v>0.0</v>
      </c>
      <c r="O38" s="33">
        <v>0.0</v>
      </c>
      <c r="P38" s="33">
        <v>0.0</v>
      </c>
      <c r="Q38" s="33">
        <v>0.0</v>
      </c>
      <c r="R38" s="33">
        <v>7.0</v>
      </c>
      <c r="S38" s="33">
        <v>5.0</v>
      </c>
      <c r="T38" s="33">
        <f t="shared" ref="T38:U38" si="101">F38+H38+J38+L38</f>
        <v>14</v>
      </c>
      <c r="U38" s="33">
        <f t="shared" si="101"/>
        <v>10</v>
      </c>
      <c r="V38" s="124">
        <v>4.0</v>
      </c>
      <c r="W38" s="124">
        <v>5.0</v>
      </c>
      <c r="X38" s="124">
        <v>0.0</v>
      </c>
      <c r="Y38" s="124">
        <v>0.0</v>
      </c>
      <c r="Z38" s="124">
        <v>0.0</v>
      </c>
      <c r="AA38" s="124">
        <v>0.0</v>
      </c>
      <c r="AB38" s="124">
        <v>0.0</v>
      </c>
      <c r="AC38" s="124">
        <v>0.0</v>
      </c>
      <c r="AD38" s="124">
        <v>10.0</v>
      </c>
      <c r="AE38" s="124">
        <v>5.0</v>
      </c>
      <c r="AF38" s="33">
        <f t="shared" ref="AF38:AG38" si="102">C38-F38-H38-J38-L38</f>
        <v>0</v>
      </c>
      <c r="AG38" s="33">
        <f t="shared" si="102"/>
        <v>0</v>
      </c>
      <c r="AH38" s="124">
        <f t="shared" si="103"/>
        <v>24</v>
      </c>
      <c r="AI38" s="33">
        <f t="shared" ref="AI38:AJ38" si="104">C38-V38-X38-Z38-AB38-AD38</f>
        <v>0</v>
      </c>
      <c r="AJ38" s="33">
        <f t="shared" si="104"/>
        <v>0</v>
      </c>
      <c r="AK38" s="124">
        <f t="shared" si="105"/>
        <v>24</v>
      </c>
      <c r="AL38" s="125"/>
      <c r="AM38" s="125"/>
      <c r="AN38" s="82"/>
    </row>
    <row r="39" ht="15.75" customHeight="1">
      <c r="A39" s="135"/>
      <c r="B39" s="135"/>
      <c r="C39" s="135">
        <f t="shared" ref="C39:U39" si="106">SUM(C37:C38)</f>
        <v>14</v>
      </c>
      <c r="D39" s="135">
        <f t="shared" si="106"/>
        <v>10</v>
      </c>
      <c r="E39" s="135">
        <f t="shared" si="106"/>
        <v>24</v>
      </c>
      <c r="F39" s="135">
        <f t="shared" si="106"/>
        <v>10</v>
      </c>
      <c r="G39" s="135">
        <f t="shared" si="106"/>
        <v>4</v>
      </c>
      <c r="H39" s="135">
        <f t="shared" si="106"/>
        <v>3</v>
      </c>
      <c r="I39" s="135">
        <f t="shared" si="106"/>
        <v>4</v>
      </c>
      <c r="J39" s="135">
        <f t="shared" si="106"/>
        <v>0</v>
      </c>
      <c r="K39" s="135">
        <f t="shared" si="106"/>
        <v>0</v>
      </c>
      <c r="L39" s="135">
        <f t="shared" si="106"/>
        <v>1</v>
      </c>
      <c r="M39" s="135">
        <f t="shared" si="106"/>
        <v>2</v>
      </c>
      <c r="N39" s="135">
        <f t="shared" si="106"/>
        <v>0</v>
      </c>
      <c r="O39" s="135">
        <f t="shared" si="106"/>
        <v>0</v>
      </c>
      <c r="P39" s="135">
        <f t="shared" si="106"/>
        <v>0</v>
      </c>
      <c r="Q39" s="135">
        <f t="shared" si="106"/>
        <v>0</v>
      </c>
      <c r="R39" s="135">
        <f t="shared" si="106"/>
        <v>7</v>
      </c>
      <c r="S39" s="135">
        <f t="shared" si="106"/>
        <v>5</v>
      </c>
      <c r="T39" s="135">
        <f t="shared" si="106"/>
        <v>14</v>
      </c>
      <c r="U39" s="135">
        <f t="shared" si="106"/>
        <v>10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>
        <f t="shared" ref="AF39:AK39" si="107">SUM(AF37:AF38)</f>
        <v>0</v>
      </c>
      <c r="AG39" s="135">
        <f t="shared" si="107"/>
        <v>0</v>
      </c>
      <c r="AH39" s="135">
        <f t="shared" si="107"/>
        <v>24</v>
      </c>
      <c r="AI39" s="135">
        <f t="shared" si="107"/>
        <v>0</v>
      </c>
      <c r="AJ39" s="135">
        <f t="shared" si="107"/>
        <v>0</v>
      </c>
      <c r="AK39" s="135">
        <f t="shared" si="107"/>
        <v>24</v>
      </c>
      <c r="AL39" s="135"/>
      <c r="AM39" s="135"/>
      <c r="AN39" s="135"/>
    </row>
    <row r="40" ht="15.75" customHeight="1">
      <c r="A40" s="139" t="s">
        <v>18</v>
      </c>
      <c r="B40" s="139"/>
      <c r="C40" s="139">
        <f t="shared" ref="C40:AK40" si="108">sum(C6+C9+C12+C15+C18+C21+C24+C27+C30+C33+C36+C39)</f>
        <v>422</v>
      </c>
      <c r="D40" s="139">
        <f t="shared" si="108"/>
        <v>360</v>
      </c>
      <c r="E40" s="139">
        <f t="shared" si="108"/>
        <v>782</v>
      </c>
      <c r="F40" s="139">
        <f t="shared" si="108"/>
        <v>267</v>
      </c>
      <c r="G40" s="139">
        <f t="shared" si="108"/>
        <v>230</v>
      </c>
      <c r="H40" s="139">
        <f t="shared" si="108"/>
        <v>88</v>
      </c>
      <c r="I40" s="139">
        <f t="shared" si="108"/>
        <v>78</v>
      </c>
      <c r="J40" s="139">
        <f t="shared" si="108"/>
        <v>1</v>
      </c>
      <c r="K40" s="139">
        <f t="shared" si="108"/>
        <v>0</v>
      </c>
      <c r="L40" s="139">
        <f t="shared" si="108"/>
        <v>66</v>
      </c>
      <c r="M40" s="139">
        <f t="shared" si="108"/>
        <v>52</v>
      </c>
      <c r="N40" s="139">
        <f t="shared" si="108"/>
        <v>0</v>
      </c>
      <c r="O40" s="139">
        <f t="shared" si="108"/>
        <v>1</v>
      </c>
      <c r="P40" s="139">
        <f t="shared" si="108"/>
        <v>12</v>
      </c>
      <c r="Q40" s="139">
        <f t="shared" si="108"/>
        <v>7</v>
      </c>
      <c r="R40" s="139">
        <f t="shared" si="108"/>
        <v>143</v>
      </c>
      <c r="S40" s="139">
        <f t="shared" si="108"/>
        <v>95</v>
      </c>
      <c r="T40" s="139">
        <f t="shared" si="108"/>
        <v>422</v>
      </c>
      <c r="U40" s="139">
        <f t="shared" si="108"/>
        <v>360</v>
      </c>
      <c r="V40" s="139">
        <f t="shared" si="108"/>
        <v>205</v>
      </c>
      <c r="W40" s="139">
        <f t="shared" si="108"/>
        <v>209</v>
      </c>
      <c r="X40" s="139">
        <f t="shared" si="108"/>
        <v>4</v>
      </c>
      <c r="Y40" s="139">
        <f t="shared" si="108"/>
        <v>2</v>
      </c>
      <c r="Z40" s="139">
        <f t="shared" si="108"/>
        <v>0</v>
      </c>
      <c r="AA40" s="139">
        <f t="shared" si="108"/>
        <v>1</v>
      </c>
      <c r="AB40" s="139">
        <f t="shared" si="108"/>
        <v>0</v>
      </c>
      <c r="AC40" s="139">
        <f t="shared" si="108"/>
        <v>1</v>
      </c>
      <c r="AD40" s="139">
        <f t="shared" si="108"/>
        <v>199</v>
      </c>
      <c r="AE40" s="139">
        <f t="shared" si="108"/>
        <v>137</v>
      </c>
      <c r="AF40" s="139">
        <f t="shared" si="108"/>
        <v>0</v>
      </c>
      <c r="AG40" s="139">
        <f t="shared" si="108"/>
        <v>0</v>
      </c>
      <c r="AH40" s="139">
        <f t="shared" si="108"/>
        <v>782</v>
      </c>
      <c r="AI40" s="139">
        <f t="shared" si="108"/>
        <v>0</v>
      </c>
      <c r="AJ40" s="139">
        <f t="shared" si="108"/>
        <v>0</v>
      </c>
      <c r="AK40" s="139">
        <f t="shared" si="108"/>
        <v>782</v>
      </c>
      <c r="AL40" s="140">
        <f>sum(AL4:AL38)</f>
        <v>0</v>
      </c>
      <c r="AM40" s="141"/>
      <c r="AN40" s="138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 t="s">
        <v>70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B2"/>
    <mergeCell ref="F2:G2"/>
    <mergeCell ref="H2:I2"/>
    <mergeCell ref="J2:K2"/>
    <mergeCell ref="L2:M2"/>
    <mergeCell ref="N2:O2"/>
    <mergeCell ref="P2:Q2"/>
    <mergeCell ref="AF2:AH2"/>
    <mergeCell ref="AI2:AK2"/>
    <mergeCell ref="R2:S2"/>
    <mergeCell ref="T2:U2"/>
    <mergeCell ref="V2:W2"/>
    <mergeCell ref="X2:Y2"/>
    <mergeCell ref="Z2:AA2"/>
    <mergeCell ref="AB2:AC2"/>
    <mergeCell ref="AD2:AE2"/>
  </mergeCells>
  <conditionalFormatting sqref="A40:AK40 B4:S5 B7:S8 B10:S11 B13:S14 B16:S17 B19:S20 B22:S23 B25:S26 B28:S29 B31:S32 B34:S38 T36:V36 X36 Z36 AB36 AD36 AF36 AH36 AJ36">
    <cfRule type="notContainsBlanks" dxfId="0" priority="1">
      <formula>LEN(TRIM(A40))&gt;0</formula>
    </cfRule>
  </conditionalFormatting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6.71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7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36.0" customHeight="1">
      <c r="A2" s="116">
        <v>44348.0</v>
      </c>
      <c r="B2" s="117"/>
      <c r="C2" s="132"/>
      <c r="D2" s="133"/>
      <c r="E2" s="84"/>
      <c r="F2" s="84" t="s">
        <v>71</v>
      </c>
      <c r="G2" s="6"/>
      <c r="H2" s="84" t="s">
        <v>1</v>
      </c>
      <c r="I2" s="3"/>
      <c r="J2" s="84" t="s">
        <v>2</v>
      </c>
      <c r="K2" s="3"/>
      <c r="L2" s="84" t="s">
        <v>3</v>
      </c>
      <c r="M2" s="3"/>
      <c r="N2" s="84" t="s">
        <v>4</v>
      </c>
      <c r="O2" s="3"/>
      <c r="P2" s="84" t="s">
        <v>5</v>
      </c>
      <c r="Q2" s="3"/>
      <c r="R2" s="84" t="s">
        <v>6</v>
      </c>
      <c r="S2" s="3"/>
      <c r="T2" s="84" t="s">
        <v>7</v>
      </c>
      <c r="U2" s="3"/>
      <c r="V2" s="84" t="s">
        <v>8</v>
      </c>
      <c r="W2" s="3"/>
      <c r="X2" s="84" t="s">
        <v>9</v>
      </c>
      <c r="Y2" s="3"/>
      <c r="Z2" s="84" t="s">
        <v>10</v>
      </c>
      <c r="AA2" s="3"/>
      <c r="AB2" s="84" t="s">
        <v>11</v>
      </c>
      <c r="AC2" s="3"/>
      <c r="AD2" s="84" t="s">
        <v>12</v>
      </c>
      <c r="AE2" s="3"/>
      <c r="AF2" s="84" t="s">
        <v>13</v>
      </c>
      <c r="AG2" s="6"/>
      <c r="AH2" s="3"/>
      <c r="AI2" s="84" t="s">
        <v>14</v>
      </c>
      <c r="AJ2" s="6"/>
      <c r="AK2" s="3"/>
      <c r="AL2" s="85"/>
      <c r="AM2" s="85"/>
      <c r="AN2" s="83"/>
    </row>
    <row r="3" ht="53.25" customHeight="1">
      <c r="A3" s="134" t="s">
        <v>129</v>
      </c>
      <c r="B3" s="134" t="s">
        <v>15</v>
      </c>
      <c r="C3" s="9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</row>
    <row r="4" ht="15.75" customHeight="1">
      <c r="A4" s="14" t="s">
        <v>23</v>
      </c>
      <c r="B4" s="14" t="s">
        <v>130</v>
      </c>
      <c r="C4" s="14">
        <v>19.0</v>
      </c>
      <c r="D4" s="14">
        <v>24.0</v>
      </c>
      <c r="E4" s="14">
        <v>43.0</v>
      </c>
      <c r="F4" s="14">
        <v>9.0</v>
      </c>
      <c r="G4" s="14">
        <v>16.0</v>
      </c>
      <c r="H4" s="14">
        <v>4.0</v>
      </c>
      <c r="I4" s="14">
        <v>3.0</v>
      </c>
      <c r="J4" s="14">
        <v>0.0</v>
      </c>
      <c r="K4" s="14">
        <v>0.0</v>
      </c>
      <c r="L4" s="14">
        <v>6.0</v>
      </c>
      <c r="M4" s="14">
        <v>5.0</v>
      </c>
      <c r="N4" s="14">
        <v>0.0</v>
      </c>
      <c r="O4" s="14">
        <v>0.0</v>
      </c>
      <c r="P4" s="14">
        <v>0.0</v>
      </c>
      <c r="Q4" s="14">
        <v>1.0</v>
      </c>
      <c r="R4" s="14">
        <v>0.0</v>
      </c>
      <c r="S4" s="14">
        <v>1.0</v>
      </c>
      <c r="T4" s="114">
        <f t="shared" ref="T4:U4" si="1">F4+H4+J4+L4</f>
        <v>19</v>
      </c>
      <c r="U4" s="114">
        <f t="shared" si="1"/>
        <v>24</v>
      </c>
      <c r="V4" s="14">
        <v>15.0</v>
      </c>
      <c r="W4" s="14">
        <v>21.0</v>
      </c>
      <c r="X4" s="14">
        <v>0.0</v>
      </c>
      <c r="Y4" s="14">
        <v>0.0</v>
      </c>
      <c r="Z4" s="14">
        <v>0.0</v>
      </c>
      <c r="AA4" s="14">
        <v>1.0</v>
      </c>
      <c r="AB4" s="14">
        <v>0.0</v>
      </c>
      <c r="AC4" s="14">
        <v>0.0</v>
      </c>
      <c r="AD4" s="14">
        <v>4.0</v>
      </c>
      <c r="AE4" s="14">
        <v>2.0</v>
      </c>
      <c r="AF4" s="16">
        <f t="shared" ref="AF4:AG4" si="2">C4-F4-H4-J4-L4</f>
        <v>0</v>
      </c>
      <c r="AG4" s="16">
        <f t="shared" si="2"/>
        <v>0</v>
      </c>
      <c r="AH4" s="16">
        <f t="shared" ref="AH4:AH40" si="5">sum(F4:M4)</f>
        <v>43</v>
      </c>
      <c r="AI4" s="16">
        <f t="shared" ref="AI4:AJ4" si="3">C4-V4-X4-Z4-AB4-AD4</f>
        <v>0</v>
      </c>
      <c r="AJ4" s="16">
        <f t="shared" si="3"/>
        <v>0</v>
      </c>
      <c r="AK4" s="16">
        <f t="shared" ref="AK4:AK39" si="7">sum(V4:AE4)</f>
        <v>43</v>
      </c>
      <c r="AL4" s="7"/>
      <c r="AM4" s="7"/>
      <c r="AN4" s="13"/>
    </row>
    <row r="5" ht="15.75" customHeight="1">
      <c r="A5" s="14" t="s">
        <v>25</v>
      </c>
      <c r="B5" s="14" t="s">
        <v>131</v>
      </c>
      <c r="C5" s="14">
        <v>19.0</v>
      </c>
      <c r="D5" s="14">
        <v>24.0</v>
      </c>
      <c r="E5" s="14">
        <v>43.0</v>
      </c>
      <c r="F5" s="14">
        <v>10.0</v>
      </c>
      <c r="G5" s="14">
        <v>13.0</v>
      </c>
      <c r="H5" s="14">
        <v>4.0</v>
      </c>
      <c r="I5" s="14">
        <v>6.0</v>
      </c>
      <c r="J5" s="14">
        <v>0.0</v>
      </c>
      <c r="K5" s="14">
        <v>0.0</v>
      </c>
      <c r="L5" s="14">
        <v>5.0</v>
      </c>
      <c r="M5" s="14">
        <v>5.0</v>
      </c>
      <c r="N5" s="14">
        <v>0.0</v>
      </c>
      <c r="O5" s="14">
        <v>0.0</v>
      </c>
      <c r="P5" s="14">
        <v>2.0</v>
      </c>
      <c r="Q5" s="14">
        <v>0.0</v>
      </c>
      <c r="R5" s="14">
        <v>0.0</v>
      </c>
      <c r="S5" s="14">
        <v>0.0</v>
      </c>
      <c r="T5" s="114">
        <f>F5+H5+J5+L5</f>
        <v>19</v>
      </c>
      <c r="U5" s="114">
        <v>24.0</v>
      </c>
      <c r="V5" s="14">
        <v>15.0</v>
      </c>
      <c r="W5" s="14">
        <v>18.0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4.0</v>
      </c>
      <c r="AE5" s="14">
        <v>6.0</v>
      </c>
      <c r="AF5" s="16">
        <f t="shared" ref="AF5:AG5" si="4">C5-F5-H5-J5-L5</f>
        <v>0</v>
      </c>
      <c r="AG5" s="16">
        <f t="shared" si="4"/>
        <v>0</v>
      </c>
      <c r="AH5" s="16">
        <f t="shared" si="5"/>
        <v>43</v>
      </c>
      <c r="AI5" s="16">
        <f t="shared" ref="AI5:AJ5" si="6">C5-V5-X5-Z5-AB5-AD5</f>
        <v>0</v>
      </c>
      <c r="AJ5" s="16">
        <f t="shared" si="6"/>
        <v>0</v>
      </c>
      <c r="AK5" s="16">
        <f t="shared" si="7"/>
        <v>43</v>
      </c>
      <c r="AL5" s="7"/>
      <c r="AM5" s="7"/>
      <c r="AN5" s="13"/>
    </row>
    <row r="6" ht="15.75" customHeight="1">
      <c r="A6" s="135"/>
      <c r="B6" s="135"/>
      <c r="C6" s="135">
        <f t="shared" ref="C6:AE6" si="8">SUM(C4:C5)</f>
        <v>38</v>
      </c>
      <c r="D6" s="135">
        <f t="shared" si="8"/>
        <v>48</v>
      </c>
      <c r="E6" s="135">
        <f t="shared" si="8"/>
        <v>86</v>
      </c>
      <c r="F6" s="135">
        <f t="shared" si="8"/>
        <v>19</v>
      </c>
      <c r="G6" s="135">
        <f t="shared" si="8"/>
        <v>29</v>
      </c>
      <c r="H6" s="135">
        <f t="shared" si="8"/>
        <v>8</v>
      </c>
      <c r="I6" s="135">
        <f t="shared" si="8"/>
        <v>9</v>
      </c>
      <c r="J6" s="135">
        <f t="shared" si="8"/>
        <v>0</v>
      </c>
      <c r="K6" s="135">
        <f t="shared" si="8"/>
        <v>0</v>
      </c>
      <c r="L6" s="135">
        <f t="shared" si="8"/>
        <v>11</v>
      </c>
      <c r="M6" s="135">
        <f t="shared" si="8"/>
        <v>10</v>
      </c>
      <c r="N6" s="135">
        <f t="shared" si="8"/>
        <v>0</v>
      </c>
      <c r="O6" s="135">
        <f t="shared" si="8"/>
        <v>0</v>
      </c>
      <c r="P6" s="135">
        <f t="shared" si="8"/>
        <v>2</v>
      </c>
      <c r="Q6" s="135">
        <f t="shared" si="8"/>
        <v>1</v>
      </c>
      <c r="R6" s="135">
        <f t="shared" si="8"/>
        <v>0</v>
      </c>
      <c r="S6" s="135">
        <f t="shared" si="8"/>
        <v>1</v>
      </c>
      <c r="T6" s="135">
        <f t="shared" si="8"/>
        <v>38</v>
      </c>
      <c r="U6" s="135">
        <f t="shared" si="8"/>
        <v>48</v>
      </c>
      <c r="V6" s="135">
        <f t="shared" si="8"/>
        <v>30</v>
      </c>
      <c r="W6" s="135">
        <f t="shared" si="8"/>
        <v>39</v>
      </c>
      <c r="X6" s="135">
        <f t="shared" si="8"/>
        <v>0</v>
      </c>
      <c r="Y6" s="135">
        <f t="shared" si="8"/>
        <v>0</v>
      </c>
      <c r="Z6" s="135">
        <f t="shared" si="8"/>
        <v>0</v>
      </c>
      <c r="AA6" s="135">
        <f t="shared" si="8"/>
        <v>1</v>
      </c>
      <c r="AB6" s="135">
        <f t="shared" si="8"/>
        <v>0</v>
      </c>
      <c r="AC6" s="135">
        <f t="shared" si="8"/>
        <v>0</v>
      </c>
      <c r="AD6" s="135">
        <f t="shared" si="8"/>
        <v>8</v>
      </c>
      <c r="AE6" s="135">
        <f t="shared" si="8"/>
        <v>8</v>
      </c>
      <c r="AF6" s="16">
        <f t="shared" ref="AF6:AG6" si="9">C6-F6-H6-J6-L6</f>
        <v>0</v>
      </c>
      <c r="AG6" s="16">
        <f t="shared" si="9"/>
        <v>0</v>
      </c>
      <c r="AH6" s="16">
        <f t="shared" si="5"/>
        <v>86</v>
      </c>
      <c r="AI6" s="16">
        <f t="shared" ref="AI6:AJ6" si="10">C6-V6-X6-Z6-AB6-AD6</f>
        <v>0</v>
      </c>
      <c r="AJ6" s="16">
        <f t="shared" si="10"/>
        <v>0</v>
      </c>
      <c r="AK6" s="16">
        <f t="shared" si="7"/>
        <v>86</v>
      </c>
      <c r="AL6" s="135"/>
      <c r="AM6" s="135"/>
      <c r="AN6" s="135"/>
    </row>
    <row r="7" ht="15.75" customHeight="1">
      <c r="A7" s="14" t="s">
        <v>26</v>
      </c>
      <c r="B7" s="14" t="s">
        <v>24</v>
      </c>
      <c r="C7" s="14">
        <v>19.0</v>
      </c>
      <c r="D7" s="14">
        <v>20.0</v>
      </c>
      <c r="E7" s="14">
        <v>39.0</v>
      </c>
      <c r="F7" s="14">
        <v>8.0</v>
      </c>
      <c r="G7" s="14">
        <v>12.0</v>
      </c>
      <c r="H7" s="14">
        <v>7.0</v>
      </c>
      <c r="I7" s="14">
        <v>2.0</v>
      </c>
      <c r="J7" s="14">
        <v>0.0</v>
      </c>
      <c r="K7" s="14">
        <v>0.0</v>
      </c>
      <c r="L7" s="14">
        <v>4.0</v>
      </c>
      <c r="M7" s="14">
        <v>6.0</v>
      </c>
      <c r="N7" s="14">
        <v>0.0</v>
      </c>
      <c r="O7" s="14">
        <v>0.0</v>
      </c>
      <c r="P7" s="14">
        <v>0.0</v>
      </c>
      <c r="Q7" s="14">
        <v>0.0</v>
      </c>
      <c r="R7" s="14">
        <v>1.0</v>
      </c>
      <c r="S7" s="14">
        <v>0.0</v>
      </c>
      <c r="T7" s="114">
        <f t="shared" ref="T7:U7" si="11">F7+H7+J7+L7</f>
        <v>19</v>
      </c>
      <c r="U7" s="114">
        <f t="shared" si="11"/>
        <v>20</v>
      </c>
      <c r="V7" s="14">
        <v>10.0</v>
      </c>
      <c r="W7" s="14">
        <v>16.0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9.0</v>
      </c>
      <c r="AE7" s="14">
        <v>4.0</v>
      </c>
      <c r="AF7" s="16">
        <f t="shared" ref="AF7:AG7" si="12">C7-F7-H7-J7-L7</f>
        <v>0</v>
      </c>
      <c r="AG7" s="16">
        <f t="shared" si="12"/>
        <v>0</v>
      </c>
      <c r="AH7" s="16">
        <f t="shared" si="5"/>
        <v>39</v>
      </c>
      <c r="AI7" s="16">
        <f t="shared" ref="AI7:AJ7" si="13">C7-V7-X7-Z7-AB7-AD7</f>
        <v>0</v>
      </c>
      <c r="AJ7" s="16">
        <f t="shared" si="13"/>
        <v>0</v>
      </c>
      <c r="AK7" s="16">
        <f t="shared" si="7"/>
        <v>39</v>
      </c>
      <c r="AL7" s="7"/>
      <c r="AM7" s="7"/>
      <c r="AN7" s="13"/>
    </row>
    <row r="8" ht="15.75" customHeight="1">
      <c r="A8" s="14" t="s">
        <v>28</v>
      </c>
      <c r="B8" s="14" t="s">
        <v>133</v>
      </c>
      <c r="C8" s="14">
        <v>20.0</v>
      </c>
      <c r="D8" s="14">
        <v>19.0</v>
      </c>
      <c r="E8" s="14">
        <v>39.0</v>
      </c>
      <c r="F8" s="14">
        <v>9.0</v>
      </c>
      <c r="G8" s="14">
        <v>11.0</v>
      </c>
      <c r="H8" s="14">
        <v>4.0</v>
      </c>
      <c r="I8" s="14">
        <v>4.0</v>
      </c>
      <c r="J8" s="14">
        <v>0.0</v>
      </c>
      <c r="K8" s="14">
        <v>0.0</v>
      </c>
      <c r="L8" s="14">
        <v>7.0</v>
      </c>
      <c r="M8" s="14">
        <v>4.0</v>
      </c>
      <c r="N8" s="14">
        <v>0.0</v>
      </c>
      <c r="O8" s="14">
        <v>0.0</v>
      </c>
      <c r="P8" s="14">
        <v>0.0</v>
      </c>
      <c r="Q8" s="14">
        <v>0.0</v>
      </c>
      <c r="R8" s="14">
        <v>4.0</v>
      </c>
      <c r="S8" s="14">
        <v>1.0</v>
      </c>
      <c r="T8" s="114">
        <f t="shared" ref="T8:U8" si="14">F8+H8+J8+L8</f>
        <v>20</v>
      </c>
      <c r="U8" s="114">
        <f t="shared" si="14"/>
        <v>19</v>
      </c>
      <c r="V8" s="14">
        <v>11.0</v>
      </c>
      <c r="W8" s="14">
        <v>16.0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9.0</v>
      </c>
      <c r="AE8" s="14">
        <v>3.0</v>
      </c>
      <c r="AF8" s="16">
        <f t="shared" ref="AF8:AG8" si="15">C8-F8-H8-J8-L8</f>
        <v>0</v>
      </c>
      <c r="AG8" s="16">
        <f t="shared" si="15"/>
        <v>0</v>
      </c>
      <c r="AH8" s="16">
        <f t="shared" si="5"/>
        <v>39</v>
      </c>
      <c r="AI8" s="16">
        <f t="shared" ref="AI8:AJ8" si="16">C8-V8-X8-Z8-AB8-AD8</f>
        <v>0</v>
      </c>
      <c r="AJ8" s="16">
        <f t="shared" si="16"/>
        <v>0</v>
      </c>
      <c r="AK8" s="16">
        <f t="shared" si="7"/>
        <v>39</v>
      </c>
      <c r="AL8" s="7"/>
      <c r="AM8" s="7"/>
      <c r="AN8" s="13"/>
    </row>
    <row r="9" ht="15.75" customHeight="1">
      <c r="A9" s="135"/>
      <c r="B9" s="135"/>
      <c r="C9" s="135">
        <f t="shared" ref="C9:AE9" si="17">SUM(C7:C8)</f>
        <v>39</v>
      </c>
      <c r="D9" s="135">
        <f t="shared" si="17"/>
        <v>39</v>
      </c>
      <c r="E9" s="135">
        <f t="shared" si="17"/>
        <v>78</v>
      </c>
      <c r="F9" s="135">
        <f t="shared" si="17"/>
        <v>17</v>
      </c>
      <c r="G9" s="135">
        <f t="shared" si="17"/>
        <v>23</v>
      </c>
      <c r="H9" s="135">
        <f t="shared" si="17"/>
        <v>11</v>
      </c>
      <c r="I9" s="135">
        <f t="shared" si="17"/>
        <v>6</v>
      </c>
      <c r="J9" s="135">
        <f t="shared" si="17"/>
        <v>0</v>
      </c>
      <c r="K9" s="135">
        <f t="shared" si="17"/>
        <v>0</v>
      </c>
      <c r="L9" s="135">
        <f t="shared" si="17"/>
        <v>11</v>
      </c>
      <c r="M9" s="135">
        <f t="shared" si="17"/>
        <v>10</v>
      </c>
      <c r="N9" s="135">
        <f t="shared" si="17"/>
        <v>0</v>
      </c>
      <c r="O9" s="135">
        <f t="shared" si="17"/>
        <v>0</v>
      </c>
      <c r="P9" s="135">
        <f t="shared" si="17"/>
        <v>0</v>
      </c>
      <c r="Q9" s="135">
        <f t="shared" si="17"/>
        <v>0</v>
      </c>
      <c r="R9" s="135">
        <f t="shared" si="17"/>
        <v>5</v>
      </c>
      <c r="S9" s="135">
        <f t="shared" si="17"/>
        <v>1</v>
      </c>
      <c r="T9" s="135">
        <f t="shared" si="17"/>
        <v>39</v>
      </c>
      <c r="U9" s="135">
        <f t="shared" si="17"/>
        <v>39</v>
      </c>
      <c r="V9" s="135">
        <f t="shared" si="17"/>
        <v>21</v>
      </c>
      <c r="W9" s="135">
        <f t="shared" si="17"/>
        <v>32</v>
      </c>
      <c r="X9" s="135">
        <f t="shared" si="17"/>
        <v>0</v>
      </c>
      <c r="Y9" s="135">
        <f t="shared" si="17"/>
        <v>0</v>
      </c>
      <c r="Z9" s="135">
        <f t="shared" si="17"/>
        <v>0</v>
      </c>
      <c r="AA9" s="135">
        <f t="shared" si="17"/>
        <v>0</v>
      </c>
      <c r="AB9" s="135">
        <f t="shared" si="17"/>
        <v>0</v>
      </c>
      <c r="AC9" s="135">
        <f t="shared" si="17"/>
        <v>0</v>
      </c>
      <c r="AD9" s="135">
        <f t="shared" si="17"/>
        <v>18</v>
      </c>
      <c r="AE9" s="135">
        <f t="shared" si="17"/>
        <v>7</v>
      </c>
      <c r="AF9" s="16">
        <f t="shared" ref="AF9:AG9" si="18">C9-F9-H9-J9-L9</f>
        <v>0</v>
      </c>
      <c r="AG9" s="16">
        <f t="shared" si="18"/>
        <v>0</v>
      </c>
      <c r="AH9" s="16">
        <f t="shared" si="5"/>
        <v>78</v>
      </c>
      <c r="AI9" s="16">
        <f t="shared" ref="AI9:AJ9" si="19">C9-V9-X9-Z9-AB9-AD9</f>
        <v>0</v>
      </c>
      <c r="AJ9" s="16">
        <f t="shared" si="19"/>
        <v>0</v>
      </c>
      <c r="AK9" s="16">
        <f t="shared" si="7"/>
        <v>78</v>
      </c>
      <c r="AL9" s="135"/>
      <c r="AM9" s="135"/>
      <c r="AN9" s="135"/>
    </row>
    <row r="10" ht="15.75" customHeight="1">
      <c r="A10" s="14" t="s">
        <v>30</v>
      </c>
      <c r="B10" s="14" t="s">
        <v>143</v>
      </c>
      <c r="C10" s="14">
        <v>19.0</v>
      </c>
      <c r="D10" s="14">
        <v>26.0</v>
      </c>
      <c r="E10" s="14">
        <v>45.0</v>
      </c>
      <c r="F10" s="14">
        <v>13.0</v>
      </c>
      <c r="G10" s="14">
        <v>18.0</v>
      </c>
      <c r="H10" s="14">
        <v>4.0</v>
      </c>
      <c r="I10" s="14">
        <v>6.0</v>
      </c>
      <c r="J10" s="14">
        <v>0.0</v>
      </c>
      <c r="K10" s="14">
        <v>0.0</v>
      </c>
      <c r="L10" s="14">
        <v>2.0</v>
      </c>
      <c r="M10" s="14">
        <v>2.0</v>
      </c>
      <c r="N10" s="14">
        <v>0.0</v>
      </c>
      <c r="O10" s="14">
        <v>0.0</v>
      </c>
      <c r="P10" s="14">
        <v>1.0</v>
      </c>
      <c r="Q10" s="14">
        <v>0.0</v>
      </c>
      <c r="R10" s="14">
        <v>7.0</v>
      </c>
      <c r="S10" s="14">
        <v>8.0</v>
      </c>
      <c r="T10" s="114">
        <f t="shared" ref="T10:U10" si="20">F10+H10+J10+L10</f>
        <v>19</v>
      </c>
      <c r="U10" s="114">
        <f t="shared" si="20"/>
        <v>26</v>
      </c>
      <c r="V10" s="14">
        <v>11.0</v>
      </c>
      <c r="W10" s="14">
        <v>18.0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8.0</v>
      </c>
      <c r="AE10" s="14">
        <v>8.0</v>
      </c>
      <c r="AF10" s="16">
        <f t="shared" ref="AF10:AG10" si="21">C10-F10-H10-J10-L10</f>
        <v>0</v>
      </c>
      <c r="AG10" s="16">
        <f t="shared" si="21"/>
        <v>0</v>
      </c>
      <c r="AH10" s="16">
        <f t="shared" si="5"/>
        <v>45</v>
      </c>
      <c r="AI10" s="16">
        <f t="shared" ref="AI10:AJ10" si="22">C10-V10-X10-Z10-AB10-AD10</f>
        <v>0</v>
      </c>
      <c r="AJ10" s="16">
        <f t="shared" si="22"/>
        <v>0</v>
      </c>
      <c r="AK10" s="16">
        <f t="shared" si="7"/>
        <v>45</v>
      </c>
      <c r="AL10" s="7"/>
      <c r="AM10" s="7"/>
      <c r="AN10" s="13"/>
    </row>
    <row r="11" ht="15.75" customHeight="1">
      <c r="A11" s="14" t="s">
        <v>32</v>
      </c>
      <c r="B11" s="14" t="s">
        <v>132</v>
      </c>
      <c r="C11" s="14">
        <v>20.0</v>
      </c>
      <c r="D11" s="14">
        <v>23.0</v>
      </c>
      <c r="E11" s="14">
        <v>43.0</v>
      </c>
      <c r="F11" s="14">
        <v>13.0</v>
      </c>
      <c r="G11" s="14">
        <v>11.0</v>
      </c>
      <c r="H11" s="14">
        <v>2.0</v>
      </c>
      <c r="I11" s="14">
        <v>10.0</v>
      </c>
      <c r="J11" s="14">
        <v>0.0</v>
      </c>
      <c r="K11" s="14">
        <v>0.0</v>
      </c>
      <c r="L11" s="14">
        <v>5.0</v>
      </c>
      <c r="M11" s="14">
        <v>2.0</v>
      </c>
      <c r="N11" s="14">
        <v>0.0</v>
      </c>
      <c r="O11" s="14">
        <v>0.0</v>
      </c>
      <c r="P11" s="14">
        <v>1.0</v>
      </c>
      <c r="Q11" s="14">
        <v>0.0</v>
      </c>
      <c r="R11" s="14">
        <v>4.0</v>
      </c>
      <c r="S11" s="14">
        <v>4.0</v>
      </c>
      <c r="T11" s="114">
        <f t="shared" ref="T11:U11" si="23">F11+H11+J11+L11</f>
        <v>20</v>
      </c>
      <c r="U11" s="114">
        <f t="shared" si="23"/>
        <v>23</v>
      </c>
      <c r="V11" s="14">
        <v>14.0</v>
      </c>
      <c r="W11" s="14">
        <v>13.0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6.0</v>
      </c>
      <c r="AE11" s="14">
        <v>10.0</v>
      </c>
      <c r="AF11" s="16">
        <f t="shared" ref="AF11:AG11" si="24">C11-F11-H11-J11-L11</f>
        <v>0</v>
      </c>
      <c r="AG11" s="16">
        <f t="shared" si="24"/>
        <v>0</v>
      </c>
      <c r="AH11" s="16">
        <f t="shared" si="5"/>
        <v>43</v>
      </c>
      <c r="AI11" s="16">
        <f t="shared" ref="AI11:AJ11" si="25">C11-V11-X11-Z11-AB11-AD11</f>
        <v>0</v>
      </c>
      <c r="AJ11" s="16">
        <f t="shared" si="25"/>
        <v>0</v>
      </c>
      <c r="AK11" s="16">
        <f t="shared" si="7"/>
        <v>43</v>
      </c>
      <c r="AL11" s="7"/>
      <c r="AM11" s="7"/>
      <c r="AN11" s="13"/>
    </row>
    <row r="12" ht="15.75" customHeight="1">
      <c r="A12" s="135"/>
      <c r="B12" s="135"/>
      <c r="C12" s="135">
        <f t="shared" ref="C12:AE12" si="26">SUM(C10:C11)</f>
        <v>39</v>
      </c>
      <c r="D12" s="135">
        <f t="shared" si="26"/>
        <v>49</v>
      </c>
      <c r="E12" s="135">
        <f t="shared" si="26"/>
        <v>88</v>
      </c>
      <c r="F12" s="135">
        <f t="shared" si="26"/>
        <v>26</v>
      </c>
      <c r="G12" s="135">
        <f t="shared" si="26"/>
        <v>29</v>
      </c>
      <c r="H12" s="135">
        <f t="shared" si="26"/>
        <v>6</v>
      </c>
      <c r="I12" s="135">
        <f t="shared" si="26"/>
        <v>16</v>
      </c>
      <c r="J12" s="135">
        <f t="shared" si="26"/>
        <v>0</v>
      </c>
      <c r="K12" s="135">
        <f t="shared" si="26"/>
        <v>0</v>
      </c>
      <c r="L12" s="135">
        <f t="shared" si="26"/>
        <v>7</v>
      </c>
      <c r="M12" s="135">
        <f t="shared" si="26"/>
        <v>4</v>
      </c>
      <c r="N12" s="135">
        <f t="shared" si="26"/>
        <v>0</v>
      </c>
      <c r="O12" s="135">
        <f t="shared" si="26"/>
        <v>0</v>
      </c>
      <c r="P12" s="135">
        <f t="shared" si="26"/>
        <v>2</v>
      </c>
      <c r="Q12" s="135">
        <f t="shared" si="26"/>
        <v>0</v>
      </c>
      <c r="R12" s="135">
        <f t="shared" si="26"/>
        <v>11</v>
      </c>
      <c r="S12" s="135">
        <f t="shared" si="26"/>
        <v>12</v>
      </c>
      <c r="T12" s="135">
        <f t="shared" si="26"/>
        <v>39</v>
      </c>
      <c r="U12" s="135">
        <f t="shared" si="26"/>
        <v>49</v>
      </c>
      <c r="V12" s="135">
        <f t="shared" si="26"/>
        <v>25</v>
      </c>
      <c r="W12" s="135">
        <f t="shared" si="26"/>
        <v>31</v>
      </c>
      <c r="X12" s="135">
        <f t="shared" si="26"/>
        <v>0</v>
      </c>
      <c r="Y12" s="135">
        <f t="shared" si="26"/>
        <v>0</v>
      </c>
      <c r="Z12" s="135">
        <f t="shared" si="26"/>
        <v>0</v>
      </c>
      <c r="AA12" s="135">
        <f t="shared" si="26"/>
        <v>0</v>
      </c>
      <c r="AB12" s="135">
        <f t="shared" si="26"/>
        <v>0</v>
      </c>
      <c r="AC12" s="135">
        <f t="shared" si="26"/>
        <v>0</v>
      </c>
      <c r="AD12" s="135">
        <f t="shared" si="26"/>
        <v>14</v>
      </c>
      <c r="AE12" s="135">
        <f t="shared" si="26"/>
        <v>18</v>
      </c>
      <c r="AF12" s="16">
        <f t="shared" ref="AF12:AG12" si="27">C12-F12-H12-J12-L12</f>
        <v>0</v>
      </c>
      <c r="AG12" s="16">
        <f t="shared" si="27"/>
        <v>0</v>
      </c>
      <c r="AH12" s="16">
        <f t="shared" si="5"/>
        <v>88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7"/>
        <v>88</v>
      </c>
      <c r="AL12" s="135"/>
      <c r="AM12" s="135"/>
      <c r="AN12" s="135"/>
    </row>
    <row r="13" ht="15.75" customHeight="1">
      <c r="A13" s="14" t="s">
        <v>34</v>
      </c>
      <c r="B13" s="14" t="s">
        <v>41</v>
      </c>
      <c r="C13" s="14">
        <v>25.0</v>
      </c>
      <c r="D13" s="14">
        <v>17.0</v>
      </c>
      <c r="E13" s="14">
        <v>42.0</v>
      </c>
      <c r="F13" s="14">
        <v>16.0</v>
      </c>
      <c r="G13" s="14">
        <v>10.0</v>
      </c>
      <c r="H13" s="14">
        <v>5.0</v>
      </c>
      <c r="I13" s="14">
        <v>3.0</v>
      </c>
      <c r="J13" s="14">
        <v>0.0</v>
      </c>
      <c r="K13" s="14">
        <v>0.0</v>
      </c>
      <c r="L13" s="14">
        <v>4.0</v>
      </c>
      <c r="M13" s="14">
        <v>4.0</v>
      </c>
      <c r="N13" s="14">
        <v>0.0</v>
      </c>
      <c r="O13" s="14">
        <v>0.0</v>
      </c>
      <c r="P13" s="14">
        <v>2.0</v>
      </c>
      <c r="Q13" s="14">
        <v>0.0</v>
      </c>
      <c r="R13" s="14">
        <v>2.0</v>
      </c>
      <c r="S13" s="14">
        <v>4.0</v>
      </c>
      <c r="T13" s="114">
        <f t="shared" ref="T13:U13" si="29">F13+H13+J13+L13</f>
        <v>25</v>
      </c>
      <c r="U13" s="114">
        <f t="shared" si="29"/>
        <v>17</v>
      </c>
      <c r="V13" s="14">
        <v>17.0</v>
      </c>
      <c r="W13" s="14">
        <v>9.0</v>
      </c>
      <c r="X13" s="14">
        <v>1.0</v>
      </c>
      <c r="Y13" s="14">
        <v>1.0</v>
      </c>
      <c r="Z13" s="14">
        <v>0.0</v>
      </c>
      <c r="AA13" s="14">
        <v>0.0</v>
      </c>
      <c r="AB13" s="14">
        <v>0.0</v>
      </c>
      <c r="AC13" s="14">
        <v>0.0</v>
      </c>
      <c r="AD13" s="14">
        <v>7.0</v>
      </c>
      <c r="AE13" s="14">
        <v>7.0</v>
      </c>
      <c r="AF13" s="16">
        <f t="shared" ref="AF13:AG13" si="30">C13-F13-H13-J13-L13</f>
        <v>0</v>
      </c>
      <c r="AG13" s="16">
        <f t="shared" si="30"/>
        <v>0</v>
      </c>
      <c r="AH13" s="16">
        <f t="shared" si="5"/>
        <v>42</v>
      </c>
      <c r="AI13" s="16">
        <f t="shared" ref="AI13:AJ13" si="31">C13-V13-X13-Z13-AB13-AD13</f>
        <v>0</v>
      </c>
      <c r="AJ13" s="16">
        <f t="shared" si="31"/>
        <v>0</v>
      </c>
      <c r="AK13" s="16">
        <f t="shared" si="7"/>
        <v>42</v>
      </c>
      <c r="AL13" s="7"/>
      <c r="AM13" s="7"/>
      <c r="AN13" s="13"/>
    </row>
    <row r="14" ht="15.75" customHeight="1">
      <c r="A14" s="14" t="s">
        <v>36</v>
      </c>
      <c r="B14" s="14" t="s">
        <v>33</v>
      </c>
      <c r="C14" s="14">
        <v>18.0</v>
      </c>
      <c r="D14" s="14">
        <v>22.0</v>
      </c>
      <c r="E14" s="14">
        <v>40.0</v>
      </c>
      <c r="F14" s="14">
        <v>12.0</v>
      </c>
      <c r="G14" s="14">
        <v>15.0</v>
      </c>
      <c r="H14" s="14">
        <v>3.0</v>
      </c>
      <c r="I14" s="14">
        <v>4.0</v>
      </c>
      <c r="J14" s="14">
        <v>0.0</v>
      </c>
      <c r="K14" s="14">
        <v>0.0</v>
      </c>
      <c r="L14" s="14">
        <v>3.0</v>
      </c>
      <c r="M14" s="14">
        <v>3.0</v>
      </c>
      <c r="N14" s="14">
        <v>0.0</v>
      </c>
      <c r="O14" s="14">
        <v>0.0</v>
      </c>
      <c r="P14" s="14">
        <v>1.0</v>
      </c>
      <c r="Q14" s="14">
        <v>0.0</v>
      </c>
      <c r="R14" s="14">
        <v>1.0</v>
      </c>
      <c r="S14" s="14">
        <v>2.0</v>
      </c>
      <c r="T14" s="114">
        <f t="shared" ref="T14:U14" si="32">F14+H14+J14+L14</f>
        <v>18</v>
      </c>
      <c r="U14" s="114">
        <f t="shared" si="32"/>
        <v>22</v>
      </c>
      <c r="V14" s="14">
        <v>12.0</v>
      </c>
      <c r="W14" s="14">
        <v>17.0</v>
      </c>
      <c r="X14" s="14">
        <v>1.0</v>
      </c>
      <c r="Y14" s="14">
        <v>1.0</v>
      </c>
      <c r="Z14" s="14">
        <v>0.0</v>
      </c>
      <c r="AA14" s="14">
        <v>0.0</v>
      </c>
      <c r="AB14" s="14">
        <v>0.0</v>
      </c>
      <c r="AC14" s="14">
        <v>0.0</v>
      </c>
      <c r="AD14" s="14">
        <v>5.0</v>
      </c>
      <c r="AE14" s="14">
        <v>4.0</v>
      </c>
      <c r="AF14" s="16">
        <f t="shared" ref="AF14:AG14" si="33">C14-F14-H14-J14-L14</f>
        <v>0</v>
      </c>
      <c r="AG14" s="16">
        <f t="shared" si="33"/>
        <v>0</v>
      </c>
      <c r="AH14" s="16">
        <f t="shared" si="5"/>
        <v>40</v>
      </c>
      <c r="AI14" s="16">
        <f t="shared" ref="AI14:AJ14" si="34">C14-V14-X14-Z14-AB14-AD14</f>
        <v>0</v>
      </c>
      <c r="AJ14" s="16">
        <f t="shared" si="34"/>
        <v>0</v>
      </c>
      <c r="AK14" s="16">
        <f t="shared" si="7"/>
        <v>40</v>
      </c>
      <c r="AL14" s="7"/>
      <c r="AM14" s="7"/>
      <c r="AN14" s="13"/>
    </row>
    <row r="15" ht="15.75" customHeight="1">
      <c r="A15" s="135"/>
      <c r="B15" s="135"/>
      <c r="C15" s="135">
        <f t="shared" ref="C15:AE15" si="35">SUM(C13:C14)</f>
        <v>43</v>
      </c>
      <c r="D15" s="135">
        <f t="shared" si="35"/>
        <v>39</v>
      </c>
      <c r="E15" s="135">
        <f t="shared" si="35"/>
        <v>82</v>
      </c>
      <c r="F15" s="135">
        <f t="shared" si="35"/>
        <v>28</v>
      </c>
      <c r="G15" s="135">
        <f t="shared" si="35"/>
        <v>25</v>
      </c>
      <c r="H15" s="135">
        <f t="shared" si="35"/>
        <v>8</v>
      </c>
      <c r="I15" s="135">
        <f t="shared" si="35"/>
        <v>7</v>
      </c>
      <c r="J15" s="135">
        <f t="shared" si="35"/>
        <v>0</v>
      </c>
      <c r="K15" s="135">
        <f t="shared" si="35"/>
        <v>0</v>
      </c>
      <c r="L15" s="135">
        <f t="shared" si="35"/>
        <v>7</v>
      </c>
      <c r="M15" s="135">
        <f t="shared" si="35"/>
        <v>7</v>
      </c>
      <c r="N15" s="135">
        <f t="shared" si="35"/>
        <v>0</v>
      </c>
      <c r="O15" s="135">
        <f t="shared" si="35"/>
        <v>0</v>
      </c>
      <c r="P15" s="135">
        <f t="shared" si="35"/>
        <v>3</v>
      </c>
      <c r="Q15" s="135">
        <f t="shared" si="35"/>
        <v>0</v>
      </c>
      <c r="R15" s="135">
        <f t="shared" si="35"/>
        <v>3</v>
      </c>
      <c r="S15" s="135">
        <f t="shared" si="35"/>
        <v>6</v>
      </c>
      <c r="T15" s="135">
        <f t="shared" si="35"/>
        <v>43</v>
      </c>
      <c r="U15" s="135">
        <f t="shared" si="35"/>
        <v>39</v>
      </c>
      <c r="V15" s="135">
        <f t="shared" si="35"/>
        <v>29</v>
      </c>
      <c r="W15" s="135">
        <f t="shared" si="35"/>
        <v>26</v>
      </c>
      <c r="X15" s="135">
        <f t="shared" si="35"/>
        <v>2</v>
      </c>
      <c r="Y15" s="135">
        <f t="shared" si="35"/>
        <v>2</v>
      </c>
      <c r="Z15" s="135">
        <f t="shared" si="35"/>
        <v>0</v>
      </c>
      <c r="AA15" s="135">
        <f t="shared" si="35"/>
        <v>0</v>
      </c>
      <c r="AB15" s="135">
        <f t="shared" si="35"/>
        <v>0</v>
      </c>
      <c r="AC15" s="135">
        <f t="shared" si="35"/>
        <v>0</v>
      </c>
      <c r="AD15" s="135">
        <f t="shared" si="35"/>
        <v>12</v>
      </c>
      <c r="AE15" s="135">
        <f t="shared" si="35"/>
        <v>11</v>
      </c>
      <c r="AF15" s="16">
        <f t="shared" ref="AF15:AG15" si="36">C15-F15-H15-J15-L15</f>
        <v>0</v>
      </c>
      <c r="AG15" s="16">
        <f t="shared" si="36"/>
        <v>0</v>
      </c>
      <c r="AH15" s="16">
        <f t="shared" si="5"/>
        <v>82</v>
      </c>
      <c r="AI15" s="16">
        <f t="shared" ref="AI15:AJ15" si="37">C15-V15-X15-Z15-AB15-AD15</f>
        <v>0</v>
      </c>
      <c r="AJ15" s="16">
        <f t="shared" si="37"/>
        <v>0</v>
      </c>
      <c r="AK15" s="16">
        <f t="shared" si="7"/>
        <v>82</v>
      </c>
      <c r="AL15" s="135"/>
      <c r="AM15" s="135"/>
      <c r="AN15" s="135"/>
    </row>
    <row r="16" ht="15.75" customHeight="1">
      <c r="A16" s="14" t="s">
        <v>38</v>
      </c>
      <c r="B16" s="14" t="s">
        <v>142</v>
      </c>
      <c r="C16" s="14">
        <v>29.0</v>
      </c>
      <c r="D16" s="14">
        <v>14.0</v>
      </c>
      <c r="E16" s="14">
        <v>43.0</v>
      </c>
      <c r="F16" s="14">
        <v>20.0</v>
      </c>
      <c r="G16" s="14">
        <v>11.0</v>
      </c>
      <c r="H16" s="14">
        <v>8.0</v>
      </c>
      <c r="I16" s="14">
        <v>2.0</v>
      </c>
      <c r="J16" s="14">
        <v>0.0</v>
      </c>
      <c r="K16" s="14">
        <v>0.0</v>
      </c>
      <c r="L16" s="14">
        <v>1.0</v>
      </c>
      <c r="M16" s="14">
        <v>1.0</v>
      </c>
      <c r="N16" s="14">
        <v>0.0</v>
      </c>
      <c r="O16" s="14">
        <v>0.0</v>
      </c>
      <c r="P16" s="14">
        <v>1.0</v>
      </c>
      <c r="Q16" s="14">
        <v>1.0</v>
      </c>
      <c r="R16" s="14">
        <v>2.0</v>
      </c>
      <c r="S16" s="14">
        <v>2.0</v>
      </c>
      <c r="T16" s="114">
        <f t="shared" ref="T16:U16" si="38">F16+H16+J16+L16</f>
        <v>29</v>
      </c>
      <c r="U16" s="114">
        <f t="shared" si="38"/>
        <v>14</v>
      </c>
      <c r="V16" s="14">
        <v>21.0</v>
      </c>
      <c r="W16" s="14">
        <v>8.0</v>
      </c>
      <c r="X16" s="14">
        <v>0.0</v>
      </c>
      <c r="Y16" s="14">
        <v>0.0</v>
      </c>
      <c r="Z16" s="14">
        <v>0.0</v>
      </c>
      <c r="AA16" s="14">
        <v>0.0</v>
      </c>
      <c r="AB16" s="14">
        <v>0.0</v>
      </c>
      <c r="AC16" s="14">
        <v>0.0</v>
      </c>
      <c r="AD16" s="14">
        <v>8.0</v>
      </c>
      <c r="AE16" s="14">
        <v>6.0</v>
      </c>
      <c r="AF16" s="16">
        <f t="shared" ref="AF16:AG16" si="39">C16-F16-H16-J16-L16</f>
        <v>0</v>
      </c>
      <c r="AG16" s="16">
        <f t="shared" si="39"/>
        <v>0</v>
      </c>
      <c r="AH16" s="16">
        <f t="shared" si="5"/>
        <v>43</v>
      </c>
      <c r="AI16" s="16">
        <f t="shared" ref="AI16:AJ16" si="40">C16-V16-X16-Z16-AB16-AD16</f>
        <v>0</v>
      </c>
      <c r="AJ16" s="16">
        <f t="shared" si="40"/>
        <v>0</v>
      </c>
      <c r="AK16" s="16">
        <f t="shared" si="7"/>
        <v>43</v>
      </c>
      <c r="AL16" s="7"/>
      <c r="AM16" s="7"/>
      <c r="AN16" s="13"/>
    </row>
    <row r="17" ht="15.75" customHeight="1">
      <c r="A17" s="14" t="s">
        <v>40</v>
      </c>
      <c r="B17" s="14" t="s">
        <v>135</v>
      </c>
      <c r="C17" s="14">
        <v>18.0</v>
      </c>
      <c r="D17" s="14">
        <v>25.0</v>
      </c>
      <c r="E17" s="14">
        <v>43.0</v>
      </c>
      <c r="F17" s="14">
        <v>13.0</v>
      </c>
      <c r="G17" s="14">
        <v>17.0</v>
      </c>
      <c r="H17" s="14">
        <v>1.0</v>
      </c>
      <c r="I17" s="14">
        <v>6.0</v>
      </c>
      <c r="J17" s="14">
        <v>0.0</v>
      </c>
      <c r="K17" s="14">
        <v>0.0</v>
      </c>
      <c r="L17" s="14">
        <v>4.0</v>
      </c>
      <c r="M17" s="14">
        <v>2.0</v>
      </c>
      <c r="N17" s="14">
        <v>0.0</v>
      </c>
      <c r="O17" s="14">
        <v>0.0</v>
      </c>
      <c r="P17" s="14">
        <v>1.0</v>
      </c>
      <c r="Q17" s="14">
        <v>0.0</v>
      </c>
      <c r="R17" s="14">
        <v>3.0</v>
      </c>
      <c r="S17" s="14">
        <v>4.0</v>
      </c>
      <c r="T17" s="114">
        <f t="shared" ref="T17:U17" si="41">F17+H17+J17+L17</f>
        <v>18</v>
      </c>
      <c r="U17" s="114">
        <f t="shared" si="41"/>
        <v>25</v>
      </c>
      <c r="V17" s="14">
        <v>11.0</v>
      </c>
      <c r="W17" s="14">
        <v>14.0</v>
      </c>
      <c r="X17" s="14">
        <v>0.0</v>
      </c>
      <c r="Y17" s="14">
        <v>0.0</v>
      </c>
      <c r="Z17" s="14">
        <v>0.0</v>
      </c>
      <c r="AA17" s="14">
        <v>0.0</v>
      </c>
      <c r="AB17" s="14">
        <v>0.0</v>
      </c>
      <c r="AC17" s="14">
        <v>1.0</v>
      </c>
      <c r="AD17" s="14">
        <v>7.0</v>
      </c>
      <c r="AE17" s="14">
        <v>10.0</v>
      </c>
      <c r="AF17" s="16">
        <f t="shared" ref="AF17:AG17" si="42">C17-F17-H17-J17-L17</f>
        <v>0</v>
      </c>
      <c r="AG17" s="16">
        <f t="shared" si="42"/>
        <v>0</v>
      </c>
      <c r="AH17" s="16">
        <f t="shared" si="5"/>
        <v>43</v>
      </c>
      <c r="AI17" s="16">
        <f t="shared" ref="AI17:AJ17" si="43">C17-V17-X17-Z17-AB17-AD17</f>
        <v>0</v>
      </c>
      <c r="AJ17" s="16">
        <f t="shared" si="43"/>
        <v>0</v>
      </c>
      <c r="AK17" s="16">
        <f t="shared" si="7"/>
        <v>43</v>
      </c>
      <c r="AL17" s="7"/>
      <c r="AM17" s="7"/>
      <c r="AN17" s="7"/>
    </row>
    <row r="18" ht="15.75" customHeight="1">
      <c r="A18" s="135"/>
      <c r="B18" s="135"/>
      <c r="C18" s="135">
        <f t="shared" ref="C18:AE18" si="44">SUM(C16:C17)</f>
        <v>47</v>
      </c>
      <c r="D18" s="135">
        <f t="shared" si="44"/>
        <v>39</v>
      </c>
      <c r="E18" s="135">
        <f t="shared" si="44"/>
        <v>86</v>
      </c>
      <c r="F18" s="135">
        <f t="shared" si="44"/>
        <v>33</v>
      </c>
      <c r="G18" s="135">
        <f t="shared" si="44"/>
        <v>28</v>
      </c>
      <c r="H18" s="135">
        <f t="shared" si="44"/>
        <v>9</v>
      </c>
      <c r="I18" s="135">
        <f t="shared" si="44"/>
        <v>8</v>
      </c>
      <c r="J18" s="135">
        <f t="shared" si="44"/>
        <v>0</v>
      </c>
      <c r="K18" s="135">
        <f t="shared" si="44"/>
        <v>0</v>
      </c>
      <c r="L18" s="135">
        <f t="shared" si="44"/>
        <v>5</v>
      </c>
      <c r="M18" s="135">
        <f t="shared" si="44"/>
        <v>3</v>
      </c>
      <c r="N18" s="135">
        <f t="shared" si="44"/>
        <v>0</v>
      </c>
      <c r="O18" s="135">
        <f t="shared" si="44"/>
        <v>0</v>
      </c>
      <c r="P18" s="135">
        <f t="shared" si="44"/>
        <v>2</v>
      </c>
      <c r="Q18" s="135">
        <f t="shared" si="44"/>
        <v>1</v>
      </c>
      <c r="R18" s="135">
        <f t="shared" si="44"/>
        <v>5</v>
      </c>
      <c r="S18" s="135">
        <f t="shared" si="44"/>
        <v>6</v>
      </c>
      <c r="T18" s="135">
        <f t="shared" si="44"/>
        <v>47</v>
      </c>
      <c r="U18" s="135">
        <f t="shared" si="44"/>
        <v>39</v>
      </c>
      <c r="V18" s="135">
        <f t="shared" si="44"/>
        <v>32</v>
      </c>
      <c r="W18" s="135">
        <f t="shared" si="44"/>
        <v>22</v>
      </c>
      <c r="X18" s="135">
        <f t="shared" si="44"/>
        <v>0</v>
      </c>
      <c r="Y18" s="135">
        <f t="shared" si="44"/>
        <v>0</v>
      </c>
      <c r="Z18" s="135">
        <f t="shared" si="44"/>
        <v>0</v>
      </c>
      <c r="AA18" s="135">
        <f t="shared" si="44"/>
        <v>0</v>
      </c>
      <c r="AB18" s="135">
        <f t="shared" si="44"/>
        <v>0</v>
      </c>
      <c r="AC18" s="135">
        <f t="shared" si="44"/>
        <v>1</v>
      </c>
      <c r="AD18" s="135">
        <f t="shared" si="44"/>
        <v>15</v>
      </c>
      <c r="AE18" s="135">
        <f t="shared" si="44"/>
        <v>16</v>
      </c>
      <c r="AF18" s="16">
        <f t="shared" ref="AF18:AG18" si="45">C18-F18-H18-J18-L18</f>
        <v>0</v>
      </c>
      <c r="AG18" s="16">
        <f t="shared" si="45"/>
        <v>0</v>
      </c>
      <c r="AH18" s="16">
        <f t="shared" si="5"/>
        <v>86</v>
      </c>
      <c r="AI18" s="16">
        <f t="shared" ref="AI18:AJ18" si="46">C18-V18-X18-Z18-AB18-AD18</f>
        <v>0</v>
      </c>
      <c r="AJ18" s="16">
        <f t="shared" si="46"/>
        <v>0</v>
      </c>
      <c r="AK18" s="16">
        <f t="shared" si="7"/>
        <v>86</v>
      </c>
      <c r="AL18" s="135"/>
      <c r="AM18" s="135"/>
      <c r="AN18" s="135"/>
    </row>
    <row r="19" ht="15.75" customHeight="1">
      <c r="A19" s="15" t="s">
        <v>42</v>
      </c>
      <c r="B19" s="119" t="s">
        <v>136</v>
      </c>
      <c r="C19" s="119">
        <v>29.0</v>
      </c>
      <c r="D19" s="119">
        <v>20.0</v>
      </c>
      <c r="E19" s="119">
        <v>49.0</v>
      </c>
      <c r="F19" s="119">
        <v>23.0</v>
      </c>
      <c r="G19" s="119">
        <v>13.0</v>
      </c>
      <c r="H19" s="119">
        <v>6.0</v>
      </c>
      <c r="I19" s="119">
        <v>2.0</v>
      </c>
      <c r="J19" s="119">
        <v>0.0</v>
      </c>
      <c r="K19" s="119">
        <v>0.0</v>
      </c>
      <c r="L19" s="119">
        <v>0.0</v>
      </c>
      <c r="M19" s="119">
        <v>5.0</v>
      </c>
      <c r="N19" s="119">
        <v>0.0</v>
      </c>
      <c r="O19" s="119">
        <v>0.0</v>
      </c>
      <c r="P19" s="119">
        <v>1.0</v>
      </c>
      <c r="Q19" s="119">
        <v>2.0</v>
      </c>
      <c r="R19" s="119">
        <v>8.0</v>
      </c>
      <c r="S19" s="119">
        <v>3.0</v>
      </c>
      <c r="T19" s="114">
        <f>F19+H19+J19+L19</f>
        <v>29</v>
      </c>
      <c r="U19" s="114">
        <v>20.0</v>
      </c>
      <c r="V19" s="15">
        <v>15.0</v>
      </c>
      <c r="W19" s="15">
        <v>15.0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14.0</v>
      </c>
      <c r="AE19" s="15">
        <v>5.0</v>
      </c>
      <c r="AF19" s="16">
        <f t="shared" ref="AF19:AG19" si="47">C19-F19-H19-J19-L19</f>
        <v>0</v>
      </c>
      <c r="AG19" s="16">
        <f t="shared" si="47"/>
        <v>0</v>
      </c>
      <c r="AH19" s="16">
        <f t="shared" si="5"/>
        <v>49</v>
      </c>
      <c r="AI19" s="16">
        <f t="shared" ref="AI19:AJ19" si="48">C19-V19-X19-Z19-AB19-AD19</f>
        <v>0</v>
      </c>
      <c r="AJ19" s="16">
        <f t="shared" si="48"/>
        <v>0</v>
      </c>
      <c r="AK19" s="16">
        <f t="shared" si="7"/>
        <v>49</v>
      </c>
      <c r="AL19" s="7"/>
      <c r="AM19" s="7"/>
      <c r="AN19" s="13"/>
    </row>
    <row r="20" ht="18.75" customHeight="1" outlineLevel="1">
      <c r="A20" s="15" t="s">
        <v>44</v>
      </c>
      <c r="B20" s="119" t="s">
        <v>137</v>
      </c>
      <c r="C20" s="119">
        <v>30.0</v>
      </c>
      <c r="D20" s="119">
        <v>16.0</v>
      </c>
      <c r="E20" s="119">
        <v>46.0</v>
      </c>
      <c r="F20" s="119">
        <v>18.0</v>
      </c>
      <c r="G20" s="119">
        <v>13.0</v>
      </c>
      <c r="H20" s="119">
        <v>6.0</v>
      </c>
      <c r="I20" s="119">
        <v>3.0</v>
      </c>
      <c r="J20" s="119">
        <v>0.0</v>
      </c>
      <c r="K20" s="119">
        <v>0.0</v>
      </c>
      <c r="L20" s="119">
        <v>6.0</v>
      </c>
      <c r="M20" s="119">
        <v>0.0</v>
      </c>
      <c r="N20" s="119">
        <v>0.0</v>
      </c>
      <c r="O20" s="119">
        <v>0.0</v>
      </c>
      <c r="P20" s="119">
        <v>2.0</v>
      </c>
      <c r="Q20" s="119">
        <v>0.0</v>
      </c>
      <c r="R20" s="119">
        <v>15.0</v>
      </c>
      <c r="S20" s="119">
        <v>5.0</v>
      </c>
      <c r="T20" s="114">
        <v>30.0</v>
      </c>
      <c r="U20" s="114">
        <f>G20+I20+K20+M20</f>
        <v>16</v>
      </c>
      <c r="V20" s="15">
        <v>15.0</v>
      </c>
      <c r="W20" s="15">
        <v>13.0</v>
      </c>
      <c r="X20" s="15">
        <v>0.0</v>
      </c>
      <c r="Y20" s="15">
        <v>0.0</v>
      </c>
      <c r="Z20" s="15">
        <v>0.0</v>
      </c>
      <c r="AA20" s="15">
        <v>1.0</v>
      </c>
      <c r="AB20" s="15">
        <v>0.0</v>
      </c>
      <c r="AC20" s="15">
        <v>0.0</v>
      </c>
      <c r="AD20" s="15">
        <v>15.0</v>
      </c>
      <c r="AE20" s="15">
        <v>2.0</v>
      </c>
      <c r="AF20" s="16">
        <f t="shared" ref="AF20:AG20" si="49">C20-F20-H20-J20-L20</f>
        <v>0</v>
      </c>
      <c r="AG20" s="16">
        <f t="shared" si="49"/>
        <v>0</v>
      </c>
      <c r="AH20" s="16">
        <f t="shared" si="5"/>
        <v>46</v>
      </c>
      <c r="AI20" s="16">
        <f t="shared" ref="AI20:AJ20" si="50">C20-V20-X20-Z20-AB20-AD20</f>
        <v>0</v>
      </c>
      <c r="AJ20" s="16">
        <f t="shared" si="50"/>
        <v>0</v>
      </c>
      <c r="AK20" s="16">
        <f t="shared" si="7"/>
        <v>46</v>
      </c>
      <c r="AL20" s="7"/>
      <c r="AM20" s="7"/>
      <c r="AN20" s="13"/>
    </row>
    <row r="21" ht="15.75" customHeight="1" outlineLevel="1">
      <c r="A21" s="135"/>
      <c r="B21" s="135"/>
      <c r="C21" s="135">
        <f t="shared" ref="C21:AE21" si="51">SUM(C19:C20)</f>
        <v>59</v>
      </c>
      <c r="D21" s="135">
        <f t="shared" si="51"/>
        <v>36</v>
      </c>
      <c r="E21" s="135">
        <f t="shared" si="51"/>
        <v>95</v>
      </c>
      <c r="F21" s="135">
        <f t="shared" si="51"/>
        <v>41</v>
      </c>
      <c r="G21" s="135">
        <f t="shared" si="51"/>
        <v>26</v>
      </c>
      <c r="H21" s="135">
        <f t="shared" si="51"/>
        <v>12</v>
      </c>
      <c r="I21" s="135">
        <f t="shared" si="51"/>
        <v>5</v>
      </c>
      <c r="J21" s="135">
        <f t="shared" si="51"/>
        <v>0</v>
      </c>
      <c r="K21" s="135">
        <f t="shared" si="51"/>
        <v>0</v>
      </c>
      <c r="L21" s="135">
        <f t="shared" si="51"/>
        <v>6</v>
      </c>
      <c r="M21" s="135">
        <f t="shared" si="51"/>
        <v>5</v>
      </c>
      <c r="N21" s="135">
        <f t="shared" si="51"/>
        <v>0</v>
      </c>
      <c r="O21" s="135">
        <f t="shared" si="51"/>
        <v>0</v>
      </c>
      <c r="P21" s="135">
        <f t="shared" si="51"/>
        <v>3</v>
      </c>
      <c r="Q21" s="135">
        <f t="shared" si="51"/>
        <v>2</v>
      </c>
      <c r="R21" s="135">
        <f t="shared" si="51"/>
        <v>23</v>
      </c>
      <c r="S21" s="135">
        <f t="shared" si="51"/>
        <v>8</v>
      </c>
      <c r="T21" s="135">
        <f t="shared" si="51"/>
        <v>59</v>
      </c>
      <c r="U21" s="135">
        <f t="shared" si="51"/>
        <v>36</v>
      </c>
      <c r="V21" s="135">
        <f t="shared" si="51"/>
        <v>30</v>
      </c>
      <c r="W21" s="135">
        <f t="shared" si="51"/>
        <v>28</v>
      </c>
      <c r="X21" s="135">
        <f t="shared" si="51"/>
        <v>0</v>
      </c>
      <c r="Y21" s="135">
        <f t="shared" si="51"/>
        <v>0</v>
      </c>
      <c r="Z21" s="135">
        <f t="shared" si="51"/>
        <v>0</v>
      </c>
      <c r="AA21" s="135">
        <f t="shared" si="51"/>
        <v>1</v>
      </c>
      <c r="AB21" s="135">
        <f t="shared" si="51"/>
        <v>0</v>
      </c>
      <c r="AC21" s="135">
        <f t="shared" si="51"/>
        <v>0</v>
      </c>
      <c r="AD21" s="135">
        <f t="shared" si="51"/>
        <v>29</v>
      </c>
      <c r="AE21" s="135">
        <f t="shared" si="51"/>
        <v>7</v>
      </c>
      <c r="AF21" s="16">
        <f t="shared" ref="AF21:AG21" si="52">C21-F21-H21-J21-L21</f>
        <v>0</v>
      </c>
      <c r="AG21" s="16">
        <f t="shared" si="52"/>
        <v>0</v>
      </c>
      <c r="AH21" s="16">
        <f t="shared" si="5"/>
        <v>95</v>
      </c>
      <c r="AI21" s="16">
        <f t="shared" ref="AI21:AJ21" si="53">C21-V21-X21-Z21-AB21-AD21</f>
        <v>0</v>
      </c>
      <c r="AJ21" s="16">
        <f t="shared" si="53"/>
        <v>0</v>
      </c>
      <c r="AK21" s="16">
        <f t="shared" si="7"/>
        <v>95</v>
      </c>
      <c r="AL21" s="135"/>
      <c r="AM21" s="135"/>
      <c r="AN21" s="135"/>
    </row>
    <row r="22" ht="15.75" customHeight="1" outlineLevel="1">
      <c r="A22" s="15" t="s">
        <v>46</v>
      </c>
      <c r="B22" s="119" t="s">
        <v>53</v>
      </c>
      <c r="C22" s="119">
        <v>17.0</v>
      </c>
      <c r="D22" s="119">
        <v>24.0</v>
      </c>
      <c r="E22" s="119">
        <v>41.0</v>
      </c>
      <c r="F22" s="119">
        <v>11.0</v>
      </c>
      <c r="G22" s="119">
        <v>16.0</v>
      </c>
      <c r="H22" s="119">
        <v>5.0</v>
      </c>
      <c r="I22" s="119">
        <v>3.0</v>
      </c>
      <c r="J22" s="119">
        <v>0.0</v>
      </c>
      <c r="K22" s="119">
        <v>0.0</v>
      </c>
      <c r="L22" s="119">
        <v>1.0</v>
      </c>
      <c r="M22" s="119">
        <v>5.0</v>
      </c>
      <c r="N22" s="119">
        <v>0.0</v>
      </c>
      <c r="O22" s="119">
        <v>0.0</v>
      </c>
      <c r="P22" s="119">
        <v>0.0</v>
      </c>
      <c r="Q22" s="119">
        <v>0.0</v>
      </c>
      <c r="R22" s="119">
        <v>8.0</v>
      </c>
      <c r="S22" s="119">
        <v>9.0</v>
      </c>
      <c r="T22" s="114">
        <f t="shared" ref="T22:U22" si="54">F22+H22+J22+L22</f>
        <v>17</v>
      </c>
      <c r="U22" s="114">
        <f t="shared" si="54"/>
        <v>24</v>
      </c>
      <c r="V22" s="15">
        <v>3.0</v>
      </c>
      <c r="W22" s="15">
        <v>14.0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13.0</v>
      </c>
      <c r="AE22" s="15">
        <v>10.0</v>
      </c>
      <c r="AF22" s="16">
        <f t="shared" ref="AF22:AG22" si="55">C22-F22-H22-J22-L22</f>
        <v>0</v>
      </c>
      <c r="AG22" s="16">
        <f t="shared" si="55"/>
        <v>0</v>
      </c>
      <c r="AH22" s="16">
        <f t="shared" si="5"/>
        <v>41</v>
      </c>
      <c r="AI22" s="16">
        <f t="shared" ref="AI22:AJ22" si="56">C22-V22-X22-Z22-AB22-AD22</f>
        <v>0</v>
      </c>
      <c r="AJ22" s="16">
        <f t="shared" si="56"/>
        <v>0</v>
      </c>
      <c r="AK22" s="16">
        <f t="shared" si="7"/>
        <v>41</v>
      </c>
      <c r="AL22" s="7"/>
      <c r="AM22" s="7"/>
      <c r="AN22" s="13"/>
    </row>
    <row r="23" ht="15.75" customHeight="1">
      <c r="A23" s="15" t="s">
        <v>48</v>
      </c>
      <c r="B23" s="119" t="s">
        <v>138</v>
      </c>
      <c r="C23" s="119">
        <v>18.0</v>
      </c>
      <c r="D23" s="119">
        <v>22.0</v>
      </c>
      <c r="E23" s="119">
        <v>40.0</v>
      </c>
      <c r="F23" s="119">
        <v>11.0</v>
      </c>
      <c r="G23" s="119">
        <v>13.0</v>
      </c>
      <c r="H23" s="119">
        <v>0.0</v>
      </c>
      <c r="I23" s="119">
        <v>6.0</v>
      </c>
      <c r="J23" s="119">
        <v>1.0</v>
      </c>
      <c r="K23" s="119">
        <v>0.0</v>
      </c>
      <c r="L23" s="119">
        <v>6.0</v>
      </c>
      <c r="M23" s="119">
        <v>3.0</v>
      </c>
      <c r="N23" s="119">
        <v>0.0</v>
      </c>
      <c r="O23" s="119">
        <v>0.0</v>
      </c>
      <c r="P23" s="119">
        <v>0.0</v>
      </c>
      <c r="Q23" s="119">
        <v>0.0</v>
      </c>
      <c r="R23" s="119">
        <v>4.0</v>
      </c>
      <c r="S23" s="119">
        <v>4.0</v>
      </c>
      <c r="T23" s="114">
        <f t="shared" ref="T23:U23" si="57">F23+H23+J23+L23</f>
        <v>18</v>
      </c>
      <c r="U23" s="114">
        <f t="shared" si="57"/>
        <v>22</v>
      </c>
      <c r="V23" s="15">
        <v>11.0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7.0</v>
      </c>
      <c r="AE23" s="15">
        <v>13.0</v>
      </c>
      <c r="AF23" s="16">
        <f t="shared" ref="AF23:AG23" si="58">C23-F23-H23-J23-L23</f>
        <v>0</v>
      </c>
      <c r="AG23" s="16">
        <f t="shared" si="58"/>
        <v>0</v>
      </c>
      <c r="AH23" s="16">
        <f t="shared" si="5"/>
        <v>40</v>
      </c>
      <c r="AI23" s="16">
        <f t="shared" ref="AI23:AJ23" si="59">C23-V23-X23-Z23-AB23-AD23</f>
        <v>0</v>
      </c>
      <c r="AJ23" s="16">
        <f t="shared" si="59"/>
        <v>0</v>
      </c>
      <c r="AK23" s="16">
        <f t="shared" si="7"/>
        <v>40</v>
      </c>
      <c r="AL23" s="7"/>
      <c r="AM23" s="7"/>
      <c r="AN23" s="13"/>
    </row>
    <row r="24" ht="15.75" customHeight="1">
      <c r="A24" s="135"/>
      <c r="B24" s="135"/>
      <c r="C24" s="135">
        <f t="shared" ref="C24:AE24" si="60">SUM(C22:C23)</f>
        <v>35</v>
      </c>
      <c r="D24" s="135">
        <f t="shared" si="60"/>
        <v>46</v>
      </c>
      <c r="E24" s="135">
        <f t="shared" si="60"/>
        <v>81</v>
      </c>
      <c r="F24" s="135">
        <f t="shared" si="60"/>
        <v>22</v>
      </c>
      <c r="G24" s="135">
        <f t="shared" si="60"/>
        <v>29</v>
      </c>
      <c r="H24" s="135">
        <f t="shared" si="60"/>
        <v>5</v>
      </c>
      <c r="I24" s="135">
        <f t="shared" si="60"/>
        <v>9</v>
      </c>
      <c r="J24" s="135">
        <f t="shared" si="60"/>
        <v>1</v>
      </c>
      <c r="K24" s="135">
        <f t="shared" si="60"/>
        <v>0</v>
      </c>
      <c r="L24" s="135">
        <f t="shared" si="60"/>
        <v>7</v>
      </c>
      <c r="M24" s="135">
        <f t="shared" si="60"/>
        <v>8</v>
      </c>
      <c r="N24" s="135">
        <f t="shared" si="60"/>
        <v>0</v>
      </c>
      <c r="O24" s="135">
        <f t="shared" si="60"/>
        <v>0</v>
      </c>
      <c r="P24" s="135">
        <f t="shared" si="60"/>
        <v>0</v>
      </c>
      <c r="Q24" s="135">
        <f t="shared" si="60"/>
        <v>0</v>
      </c>
      <c r="R24" s="135">
        <f t="shared" si="60"/>
        <v>12</v>
      </c>
      <c r="S24" s="135">
        <f t="shared" si="60"/>
        <v>13</v>
      </c>
      <c r="T24" s="135">
        <f t="shared" si="60"/>
        <v>35</v>
      </c>
      <c r="U24" s="135">
        <f t="shared" si="60"/>
        <v>46</v>
      </c>
      <c r="V24" s="135">
        <f t="shared" si="60"/>
        <v>14</v>
      </c>
      <c r="W24" s="135">
        <f t="shared" si="60"/>
        <v>23</v>
      </c>
      <c r="X24" s="135">
        <f t="shared" si="60"/>
        <v>1</v>
      </c>
      <c r="Y24" s="135">
        <f t="shared" si="60"/>
        <v>0</v>
      </c>
      <c r="Z24" s="135">
        <f t="shared" si="60"/>
        <v>0</v>
      </c>
      <c r="AA24" s="135">
        <f t="shared" si="60"/>
        <v>0</v>
      </c>
      <c r="AB24" s="135">
        <f t="shared" si="60"/>
        <v>0</v>
      </c>
      <c r="AC24" s="135">
        <f t="shared" si="60"/>
        <v>0</v>
      </c>
      <c r="AD24" s="135">
        <f t="shared" si="60"/>
        <v>20</v>
      </c>
      <c r="AE24" s="135">
        <f t="shared" si="60"/>
        <v>23</v>
      </c>
      <c r="AF24" s="16">
        <f t="shared" ref="AF24:AG24" si="61">C24-F24-H24-J24-L24</f>
        <v>0</v>
      </c>
      <c r="AG24" s="16">
        <f t="shared" si="61"/>
        <v>0</v>
      </c>
      <c r="AH24" s="16">
        <f t="shared" si="5"/>
        <v>81</v>
      </c>
      <c r="AI24" s="16">
        <f t="shared" ref="AI24:AJ24" si="62">C24-V24-X24-Z24-AB24-AD24</f>
        <v>0</v>
      </c>
      <c r="AJ24" s="16">
        <f t="shared" si="62"/>
        <v>0</v>
      </c>
      <c r="AK24" s="16">
        <f t="shared" si="7"/>
        <v>81</v>
      </c>
      <c r="AL24" s="135"/>
      <c r="AM24" s="135"/>
      <c r="AN24" s="135"/>
    </row>
    <row r="25" ht="15.75" customHeight="1">
      <c r="A25" s="15" t="s">
        <v>50</v>
      </c>
      <c r="B25" s="119" t="s">
        <v>139</v>
      </c>
      <c r="C25" s="119">
        <v>27.0</v>
      </c>
      <c r="D25" s="119">
        <v>15.0</v>
      </c>
      <c r="E25" s="119">
        <v>42.0</v>
      </c>
      <c r="F25" s="119">
        <v>16.0</v>
      </c>
      <c r="G25" s="119">
        <v>9.0</v>
      </c>
      <c r="H25" s="119">
        <v>8.0</v>
      </c>
      <c r="I25" s="119">
        <v>4.0</v>
      </c>
      <c r="J25" s="119">
        <v>0.0</v>
      </c>
      <c r="K25" s="119">
        <v>0.0</v>
      </c>
      <c r="L25" s="119">
        <v>3.0</v>
      </c>
      <c r="M25" s="119">
        <v>2.0</v>
      </c>
      <c r="N25" s="119">
        <v>0.0</v>
      </c>
      <c r="O25" s="119">
        <v>0.0</v>
      </c>
      <c r="P25" s="119">
        <v>1.0</v>
      </c>
      <c r="Q25" s="119">
        <v>0.0</v>
      </c>
      <c r="R25" s="119">
        <v>7.0</v>
      </c>
      <c r="S25" s="119">
        <v>3.0</v>
      </c>
      <c r="T25" s="114">
        <f t="shared" ref="T25:U25" si="63">F25+H25+J25+L25</f>
        <v>27</v>
      </c>
      <c r="U25" s="114">
        <f t="shared" si="63"/>
        <v>15</v>
      </c>
      <c r="V25" s="15">
        <v>11.0</v>
      </c>
      <c r="W25" s="15">
        <v>7.0</v>
      </c>
      <c r="X25" s="15">
        <v>0.0</v>
      </c>
      <c r="Y25" s="15">
        <v>0.0</v>
      </c>
      <c r="Z25" s="15">
        <v>0.0</v>
      </c>
      <c r="AA25" s="15">
        <v>0.0</v>
      </c>
      <c r="AB25" s="15">
        <v>0.0</v>
      </c>
      <c r="AC25" s="15">
        <v>0.0</v>
      </c>
      <c r="AD25" s="15">
        <v>16.0</v>
      </c>
      <c r="AE25" s="15">
        <v>8.0</v>
      </c>
      <c r="AF25" s="16">
        <f t="shared" ref="AF25:AG25" si="64">C25-F25-H25-J25-L25</f>
        <v>0</v>
      </c>
      <c r="AG25" s="16">
        <f t="shared" si="64"/>
        <v>0</v>
      </c>
      <c r="AH25" s="16">
        <f t="shared" si="5"/>
        <v>42</v>
      </c>
      <c r="AI25" s="16">
        <f t="shared" ref="AI25:AJ25" si="65">C25-V25-X25-Z25-AB25-AD25</f>
        <v>0</v>
      </c>
      <c r="AJ25" s="16">
        <f t="shared" si="65"/>
        <v>0</v>
      </c>
      <c r="AK25" s="16">
        <f t="shared" si="7"/>
        <v>42</v>
      </c>
      <c r="AL25" s="7"/>
      <c r="AM25" s="7"/>
      <c r="AN25" s="13"/>
    </row>
    <row r="26" ht="15.75" customHeight="1">
      <c r="A26" s="15" t="s">
        <v>52</v>
      </c>
      <c r="B26" s="119" t="s">
        <v>107</v>
      </c>
      <c r="C26" s="119">
        <v>24.0</v>
      </c>
      <c r="D26" s="119">
        <v>16.0</v>
      </c>
      <c r="E26" s="119">
        <f>SUM(C26:D26)</f>
        <v>40</v>
      </c>
      <c r="F26" s="119">
        <v>14.0</v>
      </c>
      <c r="G26" s="119">
        <v>11.0</v>
      </c>
      <c r="H26" s="119">
        <v>7.0</v>
      </c>
      <c r="I26" s="119">
        <v>2.0</v>
      </c>
      <c r="J26" s="119">
        <v>0.0</v>
      </c>
      <c r="K26" s="119">
        <v>0.0</v>
      </c>
      <c r="L26" s="119">
        <v>3.0</v>
      </c>
      <c r="M26" s="119">
        <v>3.0</v>
      </c>
      <c r="N26" s="119">
        <v>0.0</v>
      </c>
      <c r="O26" s="119">
        <v>0.0</v>
      </c>
      <c r="P26" s="119">
        <v>0.0</v>
      </c>
      <c r="Q26" s="119">
        <v>1.0</v>
      </c>
      <c r="R26" s="119">
        <v>17.0</v>
      </c>
      <c r="S26" s="119">
        <v>9.0</v>
      </c>
      <c r="T26" s="114">
        <f t="shared" ref="T26:U26" si="66">F26+H26+J26+L26</f>
        <v>24</v>
      </c>
      <c r="U26" s="114">
        <f t="shared" si="66"/>
        <v>16</v>
      </c>
      <c r="V26" s="15">
        <v>7.0</v>
      </c>
      <c r="W26" s="15">
        <v>9.0</v>
      </c>
      <c r="X26" s="15">
        <v>0.0</v>
      </c>
      <c r="Y26" s="15">
        <v>0.0</v>
      </c>
      <c r="Z26" s="15">
        <v>0.0</v>
      </c>
      <c r="AA26" s="15">
        <v>0.0</v>
      </c>
      <c r="AB26" s="15">
        <v>0.0</v>
      </c>
      <c r="AC26" s="15">
        <v>0.0</v>
      </c>
      <c r="AD26" s="15">
        <v>17.0</v>
      </c>
      <c r="AE26" s="15">
        <v>7.0</v>
      </c>
      <c r="AF26" s="16">
        <f t="shared" ref="AF26:AG26" si="67">C26-F26-H26-J26-L26</f>
        <v>0</v>
      </c>
      <c r="AG26" s="16">
        <f t="shared" si="67"/>
        <v>0</v>
      </c>
      <c r="AH26" s="16">
        <f t="shared" si="5"/>
        <v>40</v>
      </c>
      <c r="AI26" s="16">
        <f t="shared" ref="AI26:AJ26" si="68">C26-V26-X26-Z26-AB26-AD26</f>
        <v>0</v>
      </c>
      <c r="AJ26" s="16">
        <f t="shared" si="68"/>
        <v>0</v>
      </c>
      <c r="AK26" s="16">
        <f t="shared" si="7"/>
        <v>40</v>
      </c>
      <c r="AL26" s="7"/>
      <c r="AM26" s="7"/>
      <c r="AN26" s="13"/>
    </row>
    <row r="27" ht="15.75" customHeight="1">
      <c r="A27" s="135"/>
      <c r="B27" s="135"/>
      <c r="C27" s="135">
        <f t="shared" ref="C27:AE27" si="69">SUM(C25:C26)</f>
        <v>51</v>
      </c>
      <c r="D27" s="135">
        <f t="shared" si="69"/>
        <v>31</v>
      </c>
      <c r="E27" s="135">
        <f t="shared" si="69"/>
        <v>82</v>
      </c>
      <c r="F27" s="135">
        <f t="shared" si="69"/>
        <v>30</v>
      </c>
      <c r="G27" s="135">
        <f t="shared" si="69"/>
        <v>20</v>
      </c>
      <c r="H27" s="135">
        <f t="shared" si="69"/>
        <v>15</v>
      </c>
      <c r="I27" s="135">
        <f t="shared" si="69"/>
        <v>6</v>
      </c>
      <c r="J27" s="135">
        <f t="shared" si="69"/>
        <v>0</v>
      </c>
      <c r="K27" s="135">
        <f t="shared" si="69"/>
        <v>0</v>
      </c>
      <c r="L27" s="135">
        <f t="shared" si="69"/>
        <v>6</v>
      </c>
      <c r="M27" s="135">
        <f t="shared" si="69"/>
        <v>5</v>
      </c>
      <c r="N27" s="135">
        <f t="shared" si="69"/>
        <v>0</v>
      </c>
      <c r="O27" s="135">
        <f t="shared" si="69"/>
        <v>0</v>
      </c>
      <c r="P27" s="135">
        <f t="shared" si="69"/>
        <v>1</v>
      </c>
      <c r="Q27" s="135">
        <f t="shared" si="69"/>
        <v>1</v>
      </c>
      <c r="R27" s="135">
        <f t="shared" si="69"/>
        <v>24</v>
      </c>
      <c r="S27" s="135">
        <f t="shared" si="69"/>
        <v>12</v>
      </c>
      <c r="T27" s="135">
        <f t="shared" si="69"/>
        <v>51</v>
      </c>
      <c r="U27" s="135">
        <f t="shared" si="69"/>
        <v>31</v>
      </c>
      <c r="V27" s="135">
        <f t="shared" si="69"/>
        <v>18</v>
      </c>
      <c r="W27" s="135">
        <f t="shared" si="69"/>
        <v>16</v>
      </c>
      <c r="X27" s="135">
        <f t="shared" si="69"/>
        <v>0</v>
      </c>
      <c r="Y27" s="135">
        <f t="shared" si="69"/>
        <v>0</v>
      </c>
      <c r="Z27" s="135">
        <f t="shared" si="69"/>
        <v>0</v>
      </c>
      <c r="AA27" s="135">
        <f t="shared" si="69"/>
        <v>0</v>
      </c>
      <c r="AB27" s="135">
        <f t="shared" si="69"/>
        <v>0</v>
      </c>
      <c r="AC27" s="135">
        <f t="shared" si="69"/>
        <v>0</v>
      </c>
      <c r="AD27" s="135">
        <f t="shared" si="69"/>
        <v>33</v>
      </c>
      <c r="AE27" s="135">
        <f t="shared" si="69"/>
        <v>15</v>
      </c>
      <c r="AF27" s="16">
        <f t="shared" ref="AF27:AG27" si="70">C27-F27-H27-J27-L27</f>
        <v>0</v>
      </c>
      <c r="AG27" s="16">
        <f t="shared" si="70"/>
        <v>0</v>
      </c>
      <c r="AH27" s="16">
        <f t="shared" si="5"/>
        <v>82</v>
      </c>
      <c r="AI27" s="16">
        <f t="shared" ref="AI27:AJ27" si="71">C27-V27-X27-Z27-AB27-AD27</f>
        <v>0</v>
      </c>
      <c r="AJ27" s="16">
        <f t="shared" si="71"/>
        <v>0</v>
      </c>
      <c r="AK27" s="16">
        <f t="shared" si="7"/>
        <v>82</v>
      </c>
      <c r="AL27" s="135"/>
      <c r="AM27" s="135"/>
      <c r="AN27" s="135"/>
    </row>
    <row r="28" ht="15.75" customHeight="1">
      <c r="A28" s="15" t="s">
        <v>54</v>
      </c>
      <c r="B28" s="119" t="s">
        <v>51</v>
      </c>
      <c r="C28" s="119">
        <v>24.0</v>
      </c>
      <c r="D28" s="119">
        <v>13.0</v>
      </c>
      <c r="E28" s="119">
        <v>37.0</v>
      </c>
      <c r="F28" s="119">
        <v>16.0</v>
      </c>
      <c r="G28" s="119">
        <v>6.0</v>
      </c>
      <c r="H28" s="119">
        <v>6.0</v>
      </c>
      <c r="I28" s="119">
        <v>6.0</v>
      </c>
      <c r="J28" s="119">
        <v>0.0</v>
      </c>
      <c r="K28" s="119">
        <v>0.0</v>
      </c>
      <c r="L28" s="119">
        <v>2.0</v>
      </c>
      <c r="M28" s="119">
        <v>1.0</v>
      </c>
      <c r="N28" s="119">
        <v>0.0</v>
      </c>
      <c r="O28" s="119">
        <v>0.0</v>
      </c>
      <c r="P28" s="119">
        <v>1.0</v>
      </c>
      <c r="Q28" s="119">
        <v>0.0</v>
      </c>
      <c r="R28" s="119">
        <v>14.0</v>
      </c>
      <c r="S28" s="119">
        <v>6.0</v>
      </c>
      <c r="T28" s="114">
        <f t="shared" ref="T28:U28" si="72">F28+H28+J28+L28</f>
        <v>24</v>
      </c>
      <c r="U28" s="114">
        <f t="shared" si="72"/>
        <v>13</v>
      </c>
      <c r="V28" s="15">
        <v>11.0</v>
      </c>
      <c r="W28" s="15">
        <v>5.0</v>
      </c>
      <c r="X28" s="15">
        <v>0.0</v>
      </c>
      <c r="Y28" s="15">
        <v>0.0</v>
      </c>
      <c r="Z28" s="15">
        <v>0.0</v>
      </c>
      <c r="AA28" s="15">
        <v>0.0</v>
      </c>
      <c r="AB28" s="15">
        <v>0.0</v>
      </c>
      <c r="AC28" s="15">
        <v>0.0</v>
      </c>
      <c r="AD28" s="15">
        <v>13.0</v>
      </c>
      <c r="AE28" s="15">
        <v>8.0</v>
      </c>
      <c r="AF28" s="16">
        <f t="shared" ref="AF28:AG28" si="73">C28-F28-H28-J28-L28</f>
        <v>0</v>
      </c>
      <c r="AG28" s="16">
        <f t="shared" si="73"/>
        <v>0</v>
      </c>
      <c r="AH28" s="16">
        <f t="shared" si="5"/>
        <v>37</v>
      </c>
      <c r="AI28" s="16">
        <f t="shared" ref="AI28:AJ28" si="74">C28-V28-X28-Z28-AB28-AD28</f>
        <v>0</v>
      </c>
      <c r="AJ28" s="16">
        <f t="shared" si="74"/>
        <v>0</v>
      </c>
      <c r="AK28" s="16">
        <f t="shared" si="7"/>
        <v>37</v>
      </c>
      <c r="AL28" s="7"/>
      <c r="AM28" s="7"/>
      <c r="AN28" s="13"/>
    </row>
    <row r="29" ht="15.75" customHeight="1">
      <c r="A29" s="15" t="s">
        <v>56</v>
      </c>
      <c r="B29" s="119" t="s">
        <v>59</v>
      </c>
      <c r="C29" s="119">
        <v>22.0</v>
      </c>
      <c r="D29" s="119">
        <v>16.0</v>
      </c>
      <c r="E29" s="119">
        <v>38.0</v>
      </c>
      <c r="F29" s="119">
        <v>12.0</v>
      </c>
      <c r="G29" s="119">
        <v>12.0</v>
      </c>
      <c r="H29" s="119">
        <v>3.0</v>
      </c>
      <c r="I29" s="119">
        <v>4.0</v>
      </c>
      <c r="J29" s="119">
        <v>0.0</v>
      </c>
      <c r="K29" s="119">
        <v>0.0</v>
      </c>
      <c r="L29" s="119">
        <v>7.0</v>
      </c>
      <c r="M29" s="119">
        <v>0.0</v>
      </c>
      <c r="N29" s="119">
        <v>0.0</v>
      </c>
      <c r="O29" s="119">
        <v>1.0</v>
      </c>
      <c r="P29" s="119">
        <v>0.0</v>
      </c>
      <c r="Q29" s="119">
        <v>0.0</v>
      </c>
      <c r="R29" s="119">
        <v>14.0</v>
      </c>
      <c r="S29" s="119">
        <v>2.0</v>
      </c>
      <c r="T29" s="114">
        <f t="shared" ref="T29:U29" si="75">F29+H29+J29+L29</f>
        <v>22</v>
      </c>
      <c r="U29" s="114">
        <f t="shared" si="75"/>
        <v>16</v>
      </c>
      <c r="V29" s="15">
        <v>10.0</v>
      </c>
      <c r="W29" s="15">
        <v>8.0</v>
      </c>
      <c r="X29" s="15">
        <v>0.0</v>
      </c>
      <c r="Y29" s="15">
        <v>0.0</v>
      </c>
      <c r="Z29" s="15">
        <v>0.0</v>
      </c>
      <c r="AA29" s="15">
        <v>0.0</v>
      </c>
      <c r="AB29" s="15">
        <v>0.0</v>
      </c>
      <c r="AC29" s="15">
        <v>0.0</v>
      </c>
      <c r="AD29" s="15">
        <v>12.0</v>
      </c>
      <c r="AE29" s="15">
        <v>8.0</v>
      </c>
      <c r="AF29" s="16">
        <f t="shared" ref="AF29:AG29" si="76">C29-F29-H29-J29-L29</f>
        <v>0</v>
      </c>
      <c r="AG29" s="16">
        <f t="shared" si="76"/>
        <v>0</v>
      </c>
      <c r="AH29" s="16">
        <f t="shared" si="5"/>
        <v>38</v>
      </c>
      <c r="AI29" s="16">
        <f t="shared" ref="AI29:AJ29" si="77">C29-V29-X29-Z29-AB29-AD29</f>
        <v>0</v>
      </c>
      <c r="AJ29" s="16">
        <f t="shared" si="77"/>
        <v>0</v>
      </c>
      <c r="AK29" s="16">
        <f t="shared" si="7"/>
        <v>38</v>
      </c>
      <c r="AL29" s="7"/>
      <c r="AM29" s="7"/>
      <c r="AN29" s="13"/>
    </row>
    <row r="30" ht="18.75" customHeight="1">
      <c r="A30" s="135"/>
      <c r="B30" s="135"/>
      <c r="C30" s="135">
        <f t="shared" ref="C30:AE30" si="78">SUM(C28:C29)</f>
        <v>46</v>
      </c>
      <c r="D30" s="135">
        <f t="shared" si="78"/>
        <v>29</v>
      </c>
      <c r="E30" s="135">
        <f t="shared" si="78"/>
        <v>75</v>
      </c>
      <c r="F30" s="135">
        <f t="shared" si="78"/>
        <v>28</v>
      </c>
      <c r="G30" s="135">
        <f t="shared" si="78"/>
        <v>18</v>
      </c>
      <c r="H30" s="135">
        <f t="shared" si="78"/>
        <v>9</v>
      </c>
      <c r="I30" s="135">
        <f t="shared" si="78"/>
        <v>10</v>
      </c>
      <c r="J30" s="135">
        <f t="shared" si="78"/>
        <v>0</v>
      </c>
      <c r="K30" s="135">
        <f t="shared" si="78"/>
        <v>0</v>
      </c>
      <c r="L30" s="135">
        <f t="shared" si="78"/>
        <v>9</v>
      </c>
      <c r="M30" s="135">
        <f t="shared" si="78"/>
        <v>1</v>
      </c>
      <c r="N30" s="135">
        <f t="shared" si="78"/>
        <v>0</v>
      </c>
      <c r="O30" s="135">
        <f t="shared" si="78"/>
        <v>1</v>
      </c>
      <c r="P30" s="135">
        <f t="shared" si="78"/>
        <v>1</v>
      </c>
      <c r="Q30" s="135">
        <f t="shared" si="78"/>
        <v>0</v>
      </c>
      <c r="R30" s="135">
        <f t="shared" si="78"/>
        <v>28</v>
      </c>
      <c r="S30" s="135">
        <f t="shared" si="78"/>
        <v>8</v>
      </c>
      <c r="T30" s="135">
        <f t="shared" si="78"/>
        <v>46</v>
      </c>
      <c r="U30" s="135">
        <f t="shared" si="78"/>
        <v>29</v>
      </c>
      <c r="V30" s="135">
        <f t="shared" si="78"/>
        <v>21</v>
      </c>
      <c r="W30" s="135">
        <f t="shared" si="78"/>
        <v>13</v>
      </c>
      <c r="X30" s="135">
        <f t="shared" si="78"/>
        <v>0</v>
      </c>
      <c r="Y30" s="135">
        <f t="shared" si="78"/>
        <v>0</v>
      </c>
      <c r="Z30" s="135">
        <f t="shared" si="78"/>
        <v>0</v>
      </c>
      <c r="AA30" s="135">
        <f t="shared" si="78"/>
        <v>0</v>
      </c>
      <c r="AB30" s="135">
        <f t="shared" si="78"/>
        <v>0</v>
      </c>
      <c r="AC30" s="135">
        <f t="shared" si="78"/>
        <v>0</v>
      </c>
      <c r="AD30" s="135">
        <f t="shared" si="78"/>
        <v>25</v>
      </c>
      <c r="AE30" s="135">
        <f t="shared" si="78"/>
        <v>16</v>
      </c>
      <c r="AF30" s="16">
        <f t="shared" ref="AF30:AG30" si="79">C30-F30-H30-J30-L30</f>
        <v>0</v>
      </c>
      <c r="AG30" s="16">
        <f t="shared" si="79"/>
        <v>0</v>
      </c>
      <c r="AH30" s="16">
        <f t="shared" si="5"/>
        <v>75</v>
      </c>
      <c r="AI30" s="16">
        <f t="shared" ref="AI30:AJ30" si="80">C30-V30-X30-Z30-AB30-AD30</f>
        <v>0</v>
      </c>
      <c r="AJ30" s="16">
        <f t="shared" si="80"/>
        <v>0</v>
      </c>
      <c r="AK30" s="16">
        <f t="shared" si="7"/>
        <v>75</v>
      </c>
      <c r="AL30" s="135"/>
      <c r="AM30" s="135"/>
      <c r="AN30" s="135"/>
    </row>
    <row r="31" ht="15.75" customHeight="1">
      <c r="A31" s="15" t="s">
        <v>58</v>
      </c>
      <c r="B31" s="119" t="s">
        <v>55</v>
      </c>
      <c r="C31" s="119">
        <v>19.0</v>
      </c>
      <c r="D31" s="119">
        <v>14.0</v>
      </c>
      <c r="E31" s="119">
        <v>33.0</v>
      </c>
      <c r="F31" s="119">
        <v>13.0</v>
      </c>
      <c r="G31" s="119">
        <v>11.0</v>
      </c>
      <c r="H31" s="119">
        <v>2.0</v>
      </c>
      <c r="I31" s="119">
        <v>2.0</v>
      </c>
      <c r="J31" s="119">
        <v>0.0</v>
      </c>
      <c r="K31" s="119">
        <v>0.0</v>
      </c>
      <c r="L31" s="119">
        <v>4.0</v>
      </c>
      <c r="M31" s="119">
        <v>1.0</v>
      </c>
      <c r="N31" s="119">
        <v>0.0</v>
      </c>
      <c r="O31" s="119">
        <v>0.0</v>
      </c>
      <c r="P31" s="119">
        <v>0.0</v>
      </c>
      <c r="Q31" s="119">
        <v>0.0</v>
      </c>
      <c r="R31" s="119">
        <v>11.0</v>
      </c>
      <c r="S31" s="119">
        <v>7.0</v>
      </c>
      <c r="T31" s="114">
        <f t="shared" ref="T31:U31" si="81">F31+H31+J31+L31</f>
        <v>19</v>
      </c>
      <c r="U31" s="114">
        <f t="shared" si="81"/>
        <v>14</v>
      </c>
      <c r="V31" s="15">
        <v>7.0</v>
      </c>
      <c r="W31" s="15">
        <v>4.0</v>
      </c>
      <c r="X31" s="15">
        <v>0.0</v>
      </c>
      <c r="Y31" s="15">
        <v>0.0</v>
      </c>
      <c r="Z31" s="15">
        <v>0.0</v>
      </c>
      <c r="AA31" s="15">
        <v>0.0</v>
      </c>
      <c r="AB31" s="15">
        <v>0.0</v>
      </c>
      <c r="AC31" s="15">
        <v>0.0</v>
      </c>
      <c r="AD31" s="15">
        <v>12.0</v>
      </c>
      <c r="AE31" s="15">
        <v>10.0</v>
      </c>
      <c r="AF31" s="16">
        <f t="shared" ref="AF31:AG31" si="82">C31-F31-H31-J31-L31</f>
        <v>0</v>
      </c>
      <c r="AG31" s="16">
        <f t="shared" si="82"/>
        <v>0</v>
      </c>
      <c r="AH31" s="16">
        <f t="shared" si="5"/>
        <v>33</v>
      </c>
      <c r="AI31" s="16">
        <f t="shared" ref="AI31:AJ31" si="83">C31-V31-X31-Z31-AB31-AD31</f>
        <v>0</v>
      </c>
      <c r="AJ31" s="16">
        <f t="shared" si="83"/>
        <v>0</v>
      </c>
      <c r="AK31" s="16">
        <f t="shared" si="7"/>
        <v>33</v>
      </c>
      <c r="AL31" s="7"/>
      <c r="AM31" s="7"/>
      <c r="AN31" s="13"/>
    </row>
    <row r="32" ht="15.75" customHeight="1">
      <c r="A32" s="15" t="s">
        <v>60</v>
      </c>
      <c r="B32" s="119" t="s">
        <v>74</v>
      </c>
      <c r="C32" s="119">
        <v>23.0</v>
      </c>
      <c r="D32" s="119">
        <v>12.0</v>
      </c>
      <c r="E32" s="119">
        <v>35.0</v>
      </c>
      <c r="F32" s="119">
        <v>15.0</v>
      </c>
      <c r="G32" s="119">
        <v>7.0</v>
      </c>
      <c r="H32" s="119">
        <v>3.0</v>
      </c>
      <c r="I32" s="119">
        <v>4.0</v>
      </c>
      <c r="J32" s="119">
        <v>0.0</v>
      </c>
      <c r="K32" s="119">
        <v>0.0</v>
      </c>
      <c r="L32" s="119">
        <v>5.0</v>
      </c>
      <c r="M32" s="119">
        <v>1.0</v>
      </c>
      <c r="N32" s="119">
        <v>0.0</v>
      </c>
      <c r="O32" s="119">
        <v>0.0</v>
      </c>
      <c r="P32" s="119">
        <v>1.0</v>
      </c>
      <c r="Q32" s="119">
        <v>1.0</v>
      </c>
      <c r="R32" s="119">
        <v>6.0</v>
      </c>
      <c r="S32" s="119">
        <v>4.0</v>
      </c>
      <c r="T32" s="114">
        <f t="shared" ref="T32:U32" si="84">F32+H32+J32+L32</f>
        <v>23</v>
      </c>
      <c r="U32" s="114">
        <f t="shared" si="84"/>
        <v>12</v>
      </c>
      <c r="V32" s="15">
        <v>11.0</v>
      </c>
      <c r="W32" s="15">
        <v>9.0</v>
      </c>
      <c r="X32" s="15">
        <v>0.0</v>
      </c>
      <c r="Y32" s="15">
        <v>0.0</v>
      </c>
      <c r="Z32" s="15">
        <v>0.0</v>
      </c>
      <c r="AA32" s="15">
        <v>0.0</v>
      </c>
      <c r="AB32" s="15">
        <v>0.0</v>
      </c>
      <c r="AC32" s="15">
        <v>0.0</v>
      </c>
      <c r="AD32" s="15">
        <v>12.0</v>
      </c>
      <c r="AE32" s="15">
        <v>3.0</v>
      </c>
      <c r="AF32" s="16">
        <f t="shared" ref="AF32:AG32" si="85">C32-F32-H32-J32-L32</f>
        <v>0</v>
      </c>
      <c r="AG32" s="16">
        <f t="shared" si="85"/>
        <v>0</v>
      </c>
      <c r="AH32" s="16">
        <f t="shared" si="5"/>
        <v>35</v>
      </c>
      <c r="AI32" s="16">
        <f t="shared" ref="AI32:AJ32" si="86">C32-V32-X32-Z32-AB32-AD32</f>
        <v>0</v>
      </c>
      <c r="AJ32" s="16">
        <f t="shared" si="86"/>
        <v>0</v>
      </c>
      <c r="AK32" s="16">
        <f t="shared" si="7"/>
        <v>35</v>
      </c>
      <c r="AL32" s="7"/>
      <c r="AM32" s="7"/>
      <c r="AN32" s="13"/>
    </row>
    <row r="33" ht="18.75" customHeight="1">
      <c r="A33" s="135"/>
      <c r="B33" s="135"/>
      <c r="C33" s="135">
        <f t="shared" ref="C33:AE33" si="87">SUM(C31:C32)</f>
        <v>42</v>
      </c>
      <c r="D33" s="135">
        <f t="shared" si="87"/>
        <v>26</v>
      </c>
      <c r="E33" s="135">
        <f t="shared" si="87"/>
        <v>68</v>
      </c>
      <c r="F33" s="135">
        <f t="shared" si="87"/>
        <v>28</v>
      </c>
      <c r="G33" s="135">
        <f t="shared" si="87"/>
        <v>18</v>
      </c>
      <c r="H33" s="135">
        <f t="shared" si="87"/>
        <v>5</v>
      </c>
      <c r="I33" s="135">
        <f t="shared" si="87"/>
        <v>6</v>
      </c>
      <c r="J33" s="135">
        <f t="shared" si="87"/>
        <v>0</v>
      </c>
      <c r="K33" s="135">
        <f t="shared" si="87"/>
        <v>0</v>
      </c>
      <c r="L33" s="135">
        <f t="shared" si="87"/>
        <v>9</v>
      </c>
      <c r="M33" s="135">
        <f t="shared" si="87"/>
        <v>2</v>
      </c>
      <c r="N33" s="135">
        <f t="shared" si="87"/>
        <v>0</v>
      </c>
      <c r="O33" s="135">
        <f t="shared" si="87"/>
        <v>0</v>
      </c>
      <c r="P33" s="135">
        <f t="shared" si="87"/>
        <v>1</v>
      </c>
      <c r="Q33" s="135">
        <f t="shared" si="87"/>
        <v>1</v>
      </c>
      <c r="R33" s="135">
        <f t="shared" si="87"/>
        <v>17</v>
      </c>
      <c r="S33" s="135">
        <f t="shared" si="87"/>
        <v>11</v>
      </c>
      <c r="T33" s="135">
        <f t="shared" si="87"/>
        <v>42</v>
      </c>
      <c r="U33" s="135">
        <f t="shared" si="87"/>
        <v>26</v>
      </c>
      <c r="V33" s="135">
        <f t="shared" si="87"/>
        <v>18</v>
      </c>
      <c r="W33" s="135">
        <f t="shared" si="87"/>
        <v>13</v>
      </c>
      <c r="X33" s="135">
        <f t="shared" si="87"/>
        <v>0</v>
      </c>
      <c r="Y33" s="135">
        <f t="shared" si="87"/>
        <v>0</v>
      </c>
      <c r="Z33" s="135">
        <f t="shared" si="87"/>
        <v>0</v>
      </c>
      <c r="AA33" s="135">
        <f t="shared" si="87"/>
        <v>0</v>
      </c>
      <c r="AB33" s="135">
        <f t="shared" si="87"/>
        <v>0</v>
      </c>
      <c r="AC33" s="135">
        <f t="shared" si="87"/>
        <v>0</v>
      </c>
      <c r="AD33" s="135">
        <f t="shared" si="87"/>
        <v>24</v>
      </c>
      <c r="AE33" s="135">
        <f t="shared" si="87"/>
        <v>13</v>
      </c>
      <c r="AF33" s="16">
        <f t="shared" ref="AF33:AG33" si="88">C33-F33-H33-J33-L33</f>
        <v>0</v>
      </c>
      <c r="AG33" s="16">
        <f t="shared" si="88"/>
        <v>0</v>
      </c>
      <c r="AH33" s="16">
        <f t="shared" si="5"/>
        <v>68</v>
      </c>
      <c r="AI33" s="16">
        <f t="shared" ref="AI33:AJ33" si="89">C33-V33-X33-Z33-AB33-AD33</f>
        <v>0</v>
      </c>
      <c r="AJ33" s="16">
        <f t="shared" si="89"/>
        <v>0</v>
      </c>
      <c r="AK33" s="16">
        <f t="shared" si="7"/>
        <v>68</v>
      </c>
      <c r="AL33" s="135"/>
      <c r="AM33" s="135"/>
      <c r="AN33" s="135"/>
    </row>
    <row r="34" ht="18.0" customHeight="1">
      <c r="A34" s="21" t="s">
        <v>62</v>
      </c>
      <c r="B34" s="21" t="s">
        <v>63</v>
      </c>
      <c r="C34" s="21">
        <v>0.0</v>
      </c>
      <c r="D34" s="21">
        <v>0.0</v>
      </c>
      <c r="E34" s="21">
        <v>0.0</v>
      </c>
      <c r="F34" s="21">
        <v>0.0</v>
      </c>
      <c r="G34" s="21">
        <v>0.0</v>
      </c>
      <c r="H34" s="21">
        <v>0.0</v>
      </c>
      <c r="I34" s="21">
        <v>0.0</v>
      </c>
      <c r="J34" s="21">
        <v>0.0</v>
      </c>
      <c r="K34" s="21">
        <v>0.0</v>
      </c>
      <c r="L34" s="21">
        <v>0.0</v>
      </c>
      <c r="M34" s="21">
        <v>0.0</v>
      </c>
      <c r="N34" s="21">
        <v>0.0</v>
      </c>
      <c r="O34" s="21">
        <v>0.0</v>
      </c>
      <c r="P34" s="21">
        <v>0.0</v>
      </c>
      <c r="Q34" s="21">
        <v>0.0</v>
      </c>
      <c r="R34" s="21">
        <v>0.0</v>
      </c>
      <c r="S34" s="21">
        <v>0.0</v>
      </c>
      <c r="T34" s="114">
        <f t="shared" ref="T34:U34" si="90">F34+H34+J34+L34</f>
        <v>0</v>
      </c>
      <c r="U34" s="114">
        <f t="shared" si="90"/>
        <v>0</v>
      </c>
      <c r="V34" s="24">
        <v>0.0</v>
      </c>
      <c r="W34" s="24">
        <v>0.0</v>
      </c>
      <c r="X34" s="24">
        <v>0.0</v>
      </c>
      <c r="Y34" s="24">
        <v>0.0</v>
      </c>
      <c r="Z34" s="24">
        <v>0.0</v>
      </c>
      <c r="AA34" s="24">
        <v>0.0</v>
      </c>
      <c r="AB34" s="24">
        <v>0.0</v>
      </c>
      <c r="AC34" s="24">
        <v>0.0</v>
      </c>
      <c r="AD34" s="24">
        <v>0.0</v>
      </c>
      <c r="AE34" s="24">
        <v>0.0</v>
      </c>
      <c r="AF34" s="16">
        <f t="shared" ref="AF34:AG34" si="91">C34-F34-H34-J34-L34</f>
        <v>0</v>
      </c>
      <c r="AG34" s="16">
        <f t="shared" si="91"/>
        <v>0</v>
      </c>
      <c r="AH34" s="16">
        <f t="shared" si="5"/>
        <v>0</v>
      </c>
      <c r="AI34" s="16">
        <f t="shared" ref="AI34:AJ34" si="92">C34-V34-X34-Z34-AB34-AD34</f>
        <v>0</v>
      </c>
      <c r="AJ34" s="16">
        <f t="shared" si="92"/>
        <v>0</v>
      </c>
      <c r="AK34" s="16">
        <f t="shared" si="7"/>
        <v>0</v>
      </c>
      <c r="AL34" s="7"/>
      <c r="AM34" s="7"/>
      <c r="AN34" s="13"/>
    </row>
    <row r="35" ht="15.75" customHeight="1">
      <c r="A35" s="22" t="s">
        <v>66</v>
      </c>
      <c r="B35" s="21" t="s">
        <v>140</v>
      </c>
      <c r="C35" s="21">
        <v>9.0</v>
      </c>
      <c r="D35" s="21">
        <v>20.0</v>
      </c>
      <c r="E35" s="21">
        <v>29.0</v>
      </c>
      <c r="F35" s="21">
        <v>6.0</v>
      </c>
      <c r="G35" s="21">
        <v>16.0</v>
      </c>
      <c r="H35" s="21">
        <v>1.0</v>
      </c>
      <c r="I35" s="21">
        <v>0.0</v>
      </c>
      <c r="J35" s="21">
        <v>0.0</v>
      </c>
      <c r="K35" s="21">
        <v>0.0</v>
      </c>
      <c r="L35" s="21">
        <v>2.0</v>
      </c>
      <c r="M35" s="21">
        <v>4.0</v>
      </c>
      <c r="N35" s="21">
        <v>0.0</v>
      </c>
      <c r="O35" s="21">
        <v>0.0</v>
      </c>
      <c r="P35" s="21">
        <v>0.0</v>
      </c>
      <c r="Q35" s="21">
        <v>1.0</v>
      </c>
      <c r="R35" s="21">
        <v>3.0</v>
      </c>
      <c r="S35" s="21">
        <v>9.0</v>
      </c>
      <c r="T35" s="114">
        <f t="shared" ref="T35:U35" si="93">F35+H35+J35+L35</f>
        <v>9</v>
      </c>
      <c r="U35" s="114">
        <f t="shared" si="93"/>
        <v>20</v>
      </c>
      <c r="V35" s="24">
        <v>4.0</v>
      </c>
      <c r="W35" s="24">
        <v>10.0</v>
      </c>
      <c r="X35" s="24">
        <v>1.0</v>
      </c>
      <c r="Y35" s="24">
        <v>0.0</v>
      </c>
      <c r="Z35" s="24">
        <v>0.0</v>
      </c>
      <c r="AA35" s="24">
        <v>0.0</v>
      </c>
      <c r="AB35" s="24">
        <v>0.0</v>
      </c>
      <c r="AC35" s="24">
        <v>0.0</v>
      </c>
      <c r="AD35" s="24">
        <v>4.0</v>
      </c>
      <c r="AE35" s="24">
        <v>10.0</v>
      </c>
      <c r="AF35" s="16">
        <f t="shared" ref="AF35:AG35" si="94">C35-F35-H35-J35-L35</f>
        <v>0</v>
      </c>
      <c r="AG35" s="16">
        <f t="shared" si="94"/>
        <v>0</v>
      </c>
      <c r="AH35" s="16">
        <f t="shared" si="5"/>
        <v>29</v>
      </c>
      <c r="AI35" s="16">
        <f t="shared" ref="AI35:AJ35" si="95">C35-V35-X35-Z35-AB35-AD35</f>
        <v>0</v>
      </c>
      <c r="AJ35" s="16">
        <f t="shared" si="95"/>
        <v>0</v>
      </c>
      <c r="AK35" s="16">
        <f t="shared" si="7"/>
        <v>29</v>
      </c>
      <c r="AL35" s="26"/>
      <c r="AM35" s="26"/>
      <c r="AN35" s="27"/>
    </row>
    <row r="36" ht="15.75" customHeight="1">
      <c r="A36" s="135"/>
      <c r="B36" s="135"/>
      <c r="C36" s="135">
        <f t="shared" ref="C36:AE36" si="96">SUM(C34:C35)</f>
        <v>9</v>
      </c>
      <c r="D36" s="135">
        <f t="shared" si="96"/>
        <v>20</v>
      </c>
      <c r="E36" s="135">
        <f t="shared" si="96"/>
        <v>29</v>
      </c>
      <c r="F36" s="135">
        <f t="shared" si="96"/>
        <v>6</v>
      </c>
      <c r="G36" s="135">
        <f t="shared" si="96"/>
        <v>16</v>
      </c>
      <c r="H36" s="135">
        <f t="shared" si="96"/>
        <v>1</v>
      </c>
      <c r="I36" s="135">
        <f t="shared" si="96"/>
        <v>0</v>
      </c>
      <c r="J36" s="135">
        <f t="shared" si="96"/>
        <v>0</v>
      </c>
      <c r="K36" s="135">
        <f t="shared" si="96"/>
        <v>0</v>
      </c>
      <c r="L36" s="135">
        <f t="shared" si="96"/>
        <v>2</v>
      </c>
      <c r="M36" s="135">
        <f t="shared" si="96"/>
        <v>4</v>
      </c>
      <c r="N36" s="135">
        <f t="shared" si="96"/>
        <v>0</v>
      </c>
      <c r="O36" s="135">
        <f t="shared" si="96"/>
        <v>0</v>
      </c>
      <c r="P36" s="135">
        <f t="shared" si="96"/>
        <v>0</v>
      </c>
      <c r="Q36" s="135">
        <f t="shared" si="96"/>
        <v>1</v>
      </c>
      <c r="R36" s="135">
        <f t="shared" si="96"/>
        <v>3</v>
      </c>
      <c r="S36" s="135">
        <f t="shared" si="96"/>
        <v>9</v>
      </c>
      <c r="T36" s="135">
        <f t="shared" si="96"/>
        <v>9</v>
      </c>
      <c r="U36" s="135">
        <f t="shared" si="96"/>
        <v>20</v>
      </c>
      <c r="V36" s="135">
        <f t="shared" si="96"/>
        <v>4</v>
      </c>
      <c r="W36" s="135">
        <f t="shared" si="96"/>
        <v>10</v>
      </c>
      <c r="X36" s="135">
        <f t="shared" si="96"/>
        <v>1</v>
      </c>
      <c r="Y36" s="135">
        <f t="shared" si="96"/>
        <v>0</v>
      </c>
      <c r="Z36" s="135">
        <f t="shared" si="96"/>
        <v>0</v>
      </c>
      <c r="AA36" s="135">
        <f t="shared" si="96"/>
        <v>0</v>
      </c>
      <c r="AB36" s="135">
        <f t="shared" si="96"/>
        <v>0</v>
      </c>
      <c r="AC36" s="135">
        <f t="shared" si="96"/>
        <v>0</v>
      </c>
      <c r="AD36" s="135">
        <f t="shared" si="96"/>
        <v>4</v>
      </c>
      <c r="AE36" s="135">
        <f t="shared" si="96"/>
        <v>10</v>
      </c>
      <c r="AF36" s="16">
        <f t="shared" ref="AF36:AG36" si="97">C36-F36-H36-J36-L36</f>
        <v>0</v>
      </c>
      <c r="AG36" s="16">
        <f t="shared" si="97"/>
        <v>0</v>
      </c>
      <c r="AH36" s="16">
        <f t="shared" si="5"/>
        <v>29</v>
      </c>
      <c r="AI36" s="16">
        <f t="shared" ref="AI36:AJ36" si="98">C36-V36-X36-Z36-AB36-AD36</f>
        <v>0</v>
      </c>
      <c r="AJ36" s="16">
        <f t="shared" si="98"/>
        <v>0</v>
      </c>
      <c r="AK36" s="16">
        <f t="shared" si="7"/>
        <v>29</v>
      </c>
      <c r="AL36" s="137"/>
      <c r="AM36" s="137"/>
      <c r="AN36" s="138"/>
    </row>
    <row r="37" ht="15.75" customHeight="1">
      <c r="A37" s="21" t="s">
        <v>64</v>
      </c>
      <c r="B37" s="21" t="s">
        <v>69</v>
      </c>
      <c r="C37" s="21">
        <v>0.0</v>
      </c>
      <c r="D37" s="21">
        <v>0.0</v>
      </c>
      <c r="E37" s="21">
        <v>0.0</v>
      </c>
      <c r="F37" s="21">
        <v>0.0</v>
      </c>
      <c r="G37" s="21">
        <v>0.0</v>
      </c>
      <c r="H37" s="21">
        <v>0.0</v>
      </c>
      <c r="I37" s="21">
        <v>0.0</v>
      </c>
      <c r="J37" s="21">
        <v>0.0</v>
      </c>
      <c r="K37" s="21">
        <v>0.0</v>
      </c>
      <c r="L37" s="21">
        <v>0.0</v>
      </c>
      <c r="M37" s="21">
        <v>0.0</v>
      </c>
      <c r="N37" s="21">
        <v>0.0</v>
      </c>
      <c r="O37" s="21">
        <v>0.0</v>
      </c>
      <c r="P37" s="21">
        <v>0.0</v>
      </c>
      <c r="Q37" s="21">
        <v>0.0</v>
      </c>
      <c r="R37" s="21">
        <v>0.0</v>
      </c>
      <c r="S37" s="21">
        <v>0.0</v>
      </c>
      <c r="T37" s="114">
        <f t="shared" ref="T37:U37" si="99">F37+H37+J37+L37</f>
        <v>0</v>
      </c>
      <c r="U37" s="114">
        <f t="shared" si="99"/>
        <v>0</v>
      </c>
      <c r="V37" s="21">
        <v>0.0</v>
      </c>
      <c r="W37" s="21">
        <v>0.0</v>
      </c>
      <c r="X37" s="21">
        <v>0.0</v>
      </c>
      <c r="Y37" s="21">
        <v>0.0</v>
      </c>
      <c r="Z37" s="21">
        <v>0.0</v>
      </c>
      <c r="AA37" s="21">
        <v>0.0</v>
      </c>
      <c r="AB37" s="21">
        <v>0.0</v>
      </c>
      <c r="AC37" s="21">
        <v>0.0</v>
      </c>
      <c r="AD37" s="21">
        <v>0.0</v>
      </c>
      <c r="AE37" s="21">
        <v>0.0</v>
      </c>
      <c r="AF37" s="16">
        <f t="shared" ref="AF37:AG37" si="100">C37-F37-H37-J37-L37</f>
        <v>0</v>
      </c>
      <c r="AG37" s="16">
        <f t="shared" si="100"/>
        <v>0</v>
      </c>
      <c r="AH37" s="16">
        <f t="shared" si="5"/>
        <v>0</v>
      </c>
      <c r="AI37" s="16">
        <f t="shared" ref="AI37:AJ37" si="101">C37-V37-X37-Z37-AB37-AD37</f>
        <v>0</v>
      </c>
      <c r="AJ37" s="16">
        <f t="shared" si="101"/>
        <v>0</v>
      </c>
      <c r="AK37" s="16">
        <f t="shared" si="7"/>
        <v>0</v>
      </c>
      <c r="AL37" s="7"/>
      <c r="AM37" s="7"/>
      <c r="AN37" s="13"/>
    </row>
    <row r="38" ht="15.75" customHeight="1">
      <c r="A38" s="21" t="s">
        <v>68</v>
      </c>
      <c r="B38" s="33" t="s">
        <v>141</v>
      </c>
      <c r="C38" s="33">
        <v>14.0</v>
      </c>
      <c r="D38" s="33">
        <v>10.0</v>
      </c>
      <c r="E38" s="33">
        <v>24.0</v>
      </c>
      <c r="F38" s="33">
        <v>10.0</v>
      </c>
      <c r="G38" s="33">
        <v>4.0</v>
      </c>
      <c r="H38" s="33">
        <v>3.0</v>
      </c>
      <c r="I38" s="33">
        <v>4.0</v>
      </c>
      <c r="J38" s="33">
        <v>0.0</v>
      </c>
      <c r="K38" s="33">
        <v>0.0</v>
      </c>
      <c r="L38" s="33">
        <v>1.0</v>
      </c>
      <c r="M38" s="33">
        <v>2.0</v>
      </c>
      <c r="N38" s="33">
        <v>0.0</v>
      </c>
      <c r="O38" s="33">
        <v>0.0</v>
      </c>
      <c r="P38" s="33">
        <v>0.0</v>
      </c>
      <c r="Q38" s="33">
        <v>0.0</v>
      </c>
      <c r="R38" s="33">
        <v>7.0</v>
      </c>
      <c r="S38" s="33">
        <v>5.0</v>
      </c>
      <c r="T38" s="33">
        <f t="shared" ref="T38:U38" si="102">F38+H38+J38+L38</f>
        <v>14</v>
      </c>
      <c r="U38" s="33">
        <f t="shared" si="102"/>
        <v>10</v>
      </c>
      <c r="V38" s="124">
        <v>4.0</v>
      </c>
      <c r="W38" s="124">
        <v>5.0</v>
      </c>
      <c r="X38" s="124">
        <v>0.0</v>
      </c>
      <c r="Y38" s="124">
        <v>0.0</v>
      </c>
      <c r="Z38" s="124">
        <v>0.0</v>
      </c>
      <c r="AA38" s="124">
        <v>0.0</v>
      </c>
      <c r="AB38" s="124">
        <v>0.0</v>
      </c>
      <c r="AC38" s="124">
        <v>0.0</v>
      </c>
      <c r="AD38" s="124">
        <v>10.0</v>
      </c>
      <c r="AE38" s="124">
        <v>5.0</v>
      </c>
      <c r="AF38" s="16">
        <f t="shared" ref="AF38:AG38" si="103">C38-F38-H38-J38-L38</f>
        <v>0</v>
      </c>
      <c r="AG38" s="16">
        <f t="shared" si="103"/>
        <v>0</v>
      </c>
      <c r="AH38" s="16">
        <f t="shared" si="5"/>
        <v>24</v>
      </c>
      <c r="AI38" s="16">
        <f t="shared" ref="AI38:AJ38" si="104">C38-V38-X38-Z38-AB38-AD38</f>
        <v>0</v>
      </c>
      <c r="AJ38" s="16">
        <f t="shared" si="104"/>
        <v>0</v>
      </c>
      <c r="AK38" s="16">
        <f t="shared" si="7"/>
        <v>24</v>
      </c>
      <c r="AL38" s="125"/>
      <c r="AM38" s="125"/>
      <c r="AN38" s="82"/>
    </row>
    <row r="39" ht="15.75" customHeight="1">
      <c r="A39" s="135"/>
      <c r="B39" s="135"/>
      <c r="C39" s="135">
        <f t="shared" ref="C39:AE39" si="105">SUM(C37:C38)</f>
        <v>14</v>
      </c>
      <c r="D39" s="135">
        <f t="shared" si="105"/>
        <v>10</v>
      </c>
      <c r="E39" s="135">
        <f t="shared" si="105"/>
        <v>24</v>
      </c>
      <c r="F39" s="135">
        <f t="shared" si="105"/>
        <v>10</v>
      </c>
      <c r="G39" s="135">
        <f t="shared" si="105"/>
        <v>4</v>
      </c>
      <c r="H39" s="135">
        <f t="shared" si="105"/>
        <v>3</v>
      </c>
      <c r="I39" s="135">
        <f t="shared" si="105"/>
        <v>4</v>
      </c>
      <c r="J39" s="135">
        <f t="shared" si="105"/>
        <v>0</v>
      </c>
      <c r="K39" s="135">
        <f t="shared" si="105"/>
        <v>0</v>
      </c>
      <c r="L39" s="135">
        <f t="shared" si="105"/>
        <v>1</v>
      </c>
      <c r="M39" s="135">
        <f t="shared" si="105"/>
        <v>2</v>
      </c>
      <c r="N39" s="135">
        <f t="shared" si="105"/>
        <v>0</v>
      </c>
      <c r="O39" s="135">
        <f t="shared" si="105"/>
        <v>0</v>
      </c>
      <c r="P39" s="135">
        <f t="shared" si="105"/>
        <v>0</v>
      </c>
      <c r="Q39" s="135">
        <f t="shared" si="105"/>
        <v>0</v>
      </c>
      <c r="R39" s="135">
        <f t="shared" si="105"/>
        <v>7</v>
      </c>
      <c r="S39" s="135">
        <f t="shared" si="105"/>
        <v>5</v>
      </c>
      <c r="T39" s="135">
        <f t="shared" si="105"/>
        <v>14</v>
      </c>
      <c r="U39" s="135">
        <f t="shared" si="105"/>
        <v>10</v>
      </c>
      <c r="V39" s="135">
        <f t="shared" si="105"/>
        <v>4</v>
      </c>
      <c r="W39" s="135">
        <f t="shared" si="105"/>
        <v>5</v>
      </c>
      <c r="X39" s="135">
        <f t="shared" si="105"/>
        <v>0</v>
      </c>
      <c r="Y39" s="135">
        <f t="shared" si="105"/>
        <v>0</v>
      </c>
      <c r="Z39" s="135">
        <f t="shared" si="105"/>
        <v>0</v>
      </c>
      <c r="AA39" s="135">
        <f t="shared" si="105"/>
        <v>0</v>
      </c>
      <c r="AB39" s="135">
        <f t="shared" si="105"/>
        <v>0</v>
      </c>
      <c r="AC39" s="135">
        <f t="shared" si="105"/>
        <v>0</v>
      </c>
      <c r="AD39" s="135">
        <f t="shared" si="105"/>
        <v>10</v>
      </c>
      <c r="AE39" s="135">
        <f t="shared" si="105"/>
        <v>5</v>
      </c>
      <c r="AF39" s="16">
        <f t="shared" ref="AF39:AG39" si="106">C39-F39-H39-J39-L39</f>
        <v>0</v>
      </c>
      <c r="AG39" s="16">
        <f t="shared" si="106"/>
        <v>0</v>
      </c>
      <c r="AH39" s="16">
        <f t="shared" si="5"/>
        <v>24</v>
      </c>
      <c r="AI39" s="16">
        <f t="shared" ref="AI39:AJ39" si="107">C39-V39-X39-Z39-AB39-AD39</f>
        <v>0</v>
      </c>
      <c r="AJ39" s="16">
        <f t="shared" si="107"/>
        <v>0</v>
      </c>
      <c r="AK39" s="16">
        <f t="shared" si="7"/>
        <v>24</v>
      </c>
      <c r="AL39" s="135"/>
      <c r="AM39" s="135"/>
      <c r="AN39" s="135"/>
    </row>
    <row r="40" ht="15.75" customHeight="1">
      <c r="A40" s="139" t="s">
        <v>18</v>
      </c>
      <c r="B40" s="139"/>
      <c r="C40" s="139">
        <f t="shared" ref="C40:AE40" si="108">sum(C6+C9+C12+C15+C18+C21+C24+C27+C30+C33+C36+C39)</f>
        <v>462</v>
      </c>
      <c r="D40" s="139">
        <f t="shared" si="108"/>
        <v>412</v>
      </c>
      <c r="E40" s="139">
        <f t="shared" si="108"/>
        <v>874</v>
      </c>
      <c r="F40" s="139">
        <f t="shared" si="108"/>
        <v>288</v>
      </c>
      <c r="G40" s="139">
        <f t="shared" si="108"/>
        <v>265</v>
      </c>
      <c r="H40" s="139">
        <f t="shared" si="108"/>
        <v>92</v>
      </c>
      <c r="I40" s="139">
        <f t="shared" si="108"/>
        <v>86</v>
      </c>
      <c r="J40" s="139">
        <f t="shared" si="108"/>
        <v>1</v>
      </c>
      <c r="K40" s="139">
        <f t="shared" si="108"/>
        <v>0</v>
      </c>
      <c r="L40" s="139">
        <f t="shared" si="108"/>
        <v>81</v>
      </c>
      <c r="M40" s="139">
        <f t="shared" si="108"/>
        <v>61</v>
      </c>
      <c r="N40" s="139">
        <f t="shared" si="108"/>
        <v>0</v>
      </c>
      <c r="O40" s="139">
        <f t="shared" si="108"/>
        <v>1</v>
      </c>
      <c r="P40" s="139">
        <f t="shared" si="108"/>
        <v>15</v>
      </c>
      <c r="Q40" s="139">
        <f t="shared" si="108"/>
        <v>7</v>
      </c>
      <c r="R40" s="139">
        <f t="shared" si="108"/>
        <v>138</v>
      </c>
      <c r="S40" s="139">
        <f t="shared" si="108"/>
        <v>92</v>
      </c>
      <c r="T40" s="139">
        <f t="shared" si="108"/>
        <v>462</v>
      </c>
      <c r="U40" s="139">
        <f t="shared" si="108"/>
        <v>412</v>
      </c>
      <c r="V40" s="139">
        <f t="shared" si="108"/>
        <v>246</v>
      </c>
      <c r="W40" s="139">
        <f t="shared" si="108"/>
        <v>258</v>
      </c>
      <c r="X40" s="139">
        <f t="shared" si="108"/>
        <v>4</v>
      </c>
      <c r="Y40" s="139">
        <f t="shared" si="108"/>
        <v>2</v>
      </c>
      <c r="Z40" s="139">
        <f t="shared" si="108"/>
        <v>0</v>
      </c>
      <c r="AA40" s="139">
        <f t="shared" si="108"/>
        <v>2</v>
      </c>
      <c r="AB40" s="139">
        <f t="shared" si="108"/>
        <v>0</v>
      </c>
      <c r="AC40" s="139">
        <f t="shared" si="108"/>
        <v>1</v>
      </c>
      <c r="AD40" s="139">
        <f t="shared" si="108"/>
        <v>212</v>
      </c>
      <c r="AE40" s="139">
        <f t="shared" si="108"/>
        <v>149</v>
      </c>
      <c r="AF40" s="16">
        <f t="shared" ref="AF40:AG40" si="109">C40-F40-H40-J40-L40</f>
        <v>0</v>
      </c>
      <c r="AG40" s="16">
        <f t="shared" si="109"/>
        <v>0</v>
      </c>
      <c r="AH40" s="16">
        <f t="shared" si="5"/>
        <v>874</v>
      </c>
      <c r="AI40" s="16">
        <f t="shared" ref="AI40:AJ40" si="110">C40-V40-X40-Z40-AB40-AD40</f>
        <v>0</v>
      </c>
      <c r="AJ40" s="16">
        <f t="shared" si="110"/>
        <v>0</v>
      </c>
      <c r="AK40" s="139">
        <f>sum(AK6+AK9+AK12+AK15+AK18+AK21+AK24+AK27+AK30+AK33+AK36+AK39)</f>
        <v>874</v>
      </c>
      <c r="AL40" s="140">
        <f>sum(AL4:AL38)</f>
        <v>0</v>
      </c>
      <c r="AM40" s="141"/>
      <c r="AN40" s="138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B2"/>
    <mergeCell ref="F2:G2"/>
    <mergeCell ref="H2:I2"/>
    <mergeCell ref="J2:K2"/>
    <mergeCell ref="L2:M2"/>
    <mergeCell ref="N2:O2"/>
    <mergeCell ref="P2:Q2"/>
    <mergeCell ref="AF2:AH2"/>
    <mergeCell ref="AI2:AK2"/>
    <mergeCell ref="R2:S2"/>
    <mergeCell ref="T2:U2"/>
    <mergeCell ref="V2:W2"/>
    <mergeCell ref="X2:Y2"/>
    <mergeCell ref="Z2:AA2"/>
    <mergeCell ref="AB2:AC2"/>
    <mergeCell ref="AD2:AE2"/>
  </mergeCells>
  <conditionalFormatting sqref="A40:AE40 B4:S5 B7:S8 B10:S11 B13:S14 B16:S17 B19:S20 B22:S23 B25:S26 B28:S29 B31:S32 B34:S38 T36:V36 X36 Z36 AB36 AD36 AK40">
    <cfRule type="notContainsBlanks" dxfId="0" priority="1">
      <formula>LEN(TRIM(A40))&gt;0</formula>
    </cfRule>
  </conditionalFormatting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6.71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29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7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36.0" customHeight="1">
      <c r="A2" s="142">
        <v>44378.0</v>
      </c>
      <c r="B2" s="143"/>
      <c r="C2" s="144"/>
      <c r="D2" s="144"/>
      <c r="E2" s="144"/>
      <c r="F2" s="144" t="s">
        <v>71</v>
      </c>
      <c r="G2" s="6"/>
      <c r="H2" s="144" t="s">
        <v>1</v>
      </c>
      <c r="I2" s="3"/>
      <c r="J2" s="144" t="s">
        <v>2</v>
      </c>
      <c r="K2" s="3"/>
      <c r="L2" s="144" t="s">
        <v>3</v>
      </c>
      <c r="M2" s="3"/>
      <c r="N2" s="144" t="s">
        <v>4</v>
      </c>
      <c r="O2" s="3"/>
      <c r="P2" s="144" t="s">
        <v>5</v>
      </c>
      <c r="Q2" s="3"/>
      <c r="R2" s="144" t="s">
        <v>144</v>
      </c>
      <c r="S2" s="3"/>
      <c r="T2" s="144" t="s">
        <v>7</v>
      </c>
      <c r="U2" s="3"/>
      <c r="V2" s="144" t="s">
        <v>8</v>
      </c>
      <c r="W2" s="3"/>
      <c r="X2" s="144" t="s">
        <v>9</v>
      </c>
      <c r="Y2" s="3"/>
      <c r="Z2" s="144" t="s">
        <v>10</v>
      </c>
      <c r="AA2" s="3"/>
      <c r="AB2" s="144" t="s">
        <v>11</v>
      </c>
      <c r="AC2" s="3"/>
      <c r="AD2" s="144" t="s">
        <v>12</v>
      </c>
      <c r="AE2" s="3"/>
      <c r="AF2" s="144" t="s">
        <v>13</v>
      </c>
      <c r="AG2" s="6"/>
      <c r="AH2" s="3"/>
      <c r="AI2" s="144" t="s">
        <v>14</v>
      </c>
      <c r="AJ2" s="6"/>
      <c r="AK2" s="3"/>
      <c r="AL2" s="145"/>
      <c r="AM2" s="145"/>
      <c r="AN2" s="146"/>
    </row>
    <row r="3" ht="53.25" customHeight="1">
      <c r="A3" s="147" t="s">
        <v>129</v>
      </c>
      <c r="B3" s="147" t="s">
        <v>15</v>
      </c>
      <c r="C3" s="148" t="s">
        <v>16</v>
      </c>
      <c r="D3" s="149" t="s">
        <v>17</v>
      </c>
      <c r="E3" s="149" t="s">
        <v>18</v>
      </c>
      <c r="F3" s="149" t="s">
        <v>19</v>
      </c>
      <c r="G3" s="149" t="s">
        <v>20</v>
      </c>
      <c r="H3" s="149" t="s">
        <v>19</v>
      </c>
      <c r="I3" s="149" t="s">
        <v>20</v>
      </c>
      <c r="J3" s="149" t="s">
        <v>19</v>
      </c>
      <c r="K3" s="149" t="s">
        <v>20</v>
      </c>
      <c r="L3" s="149" t="s">
        <v>19</v>
      </c>
      <c r="M3" s="149" t="s">
        <v>20</v>
      </c>
      <c r="N3" s="149" t="s">
        <v>19</v>
      </c>
      <c r="O3" s="149" t="s">
        <v>20</v>
      </c>
      <c r="P3" s="149" t="s">
        <v>19</v>
      </c>
      <c r="Q3" s="149" t="s">
        <v>20</v>
      </c>
      <c r="R3" s="148" t="s">
        <v>19</v>
      </c>
      <c r="S3" s="148" t="s">
        <v>21</v>
      </c>
      <c r="T3" s="148" t="s">
        <v>19</v>
      </c>
      <c r="U3" s="148" t="s">
        <v>20</v>
      </c>
      <c r="V3" s="150" t="s">
        <v>19</v>
      </c>
      <c r="W3" s="151" t="s">
        <v>20</v>
      </c>
      <c r="X3" s="150" t="s">
        <v>19</v>
      </c>
      <c r="Y3" s="151" t="s">
        <v>20</v>
      </c>
      <c r="Z3" s="150" t="s">
        <v>19</v>
      </c>
      <c r="AA3" s="151" t="s">
        <v>20</v>
      </c>
      <c r="AB3" s="150" t="s">
        <v>19</v>
      </c>
      <c r="AC3" s="151" t="s">
        <v>20</v>
      </c>
      <c r="AD3" s="150" t="s">
        <v>19</v>
      </c>
      <c r="AE3" s="152" t="s">
        <v>20</v>
      </c>
      <c r="AF3" s="149" t="s">
        <v>19</v>
      </c>
      <c r="AG3" s="149" t="s">
        <v>21</v>
      </c>
      <c r="AH3" s="149" t="s">
        <v>18</v>
      </c>
      <c r="AI3" s="149" t="s">
        <v>22</v>
      </c>
      <c r="AJ3" s="149" t="s">
        <v>20</v>
      </c>
      <c r="AK3" s="149" t="s">
        <v>18</v>
      </c>
      <c r="AL3" s="153"/>
      <c r="AM3" s="153"/>
      <c r="AN3" s="153"/>
    </row>
    <row r="4" ht="15.75" customHeight="1">
      <c r="A4" s="14" t="s">
        <v>23</v>
      </c>
      <c r="B4" s="14" t="s">
        <v>130</v>
      </c>
      <c r="C4" s="14">
        <v>19.0</v>
      </c>
      <c r="D4" s="14">
        <v>24.0</v>
      </c>
      <c r="E4" s="14">
        <f t="shared" ref="E4:E5" si="4">SUM(C4:D4)</f>
        <v>43</v>
      </c>
      <c r="F4" s="14">
        <v>9.0</v>
      </c>
      <c r="G4" s="14">
        <v>16.0</v>
      </c>
      <c r="H4" s="14">
        <v>4.0</v>
      </c>
      <c r="I4" s="14">
        <v>3.0</v>
      </c>
      <c r="J4" s="14">
        <v>0.0</v>
      </c>
      <c r="K4" s="14">
        <v>0.0</v>
      </c>
      <c r="L4" s="14">
        <v>6.0</v>
      </c>
      <c r="M4" s="14">
        <v>5.0</v>
      </c>
      <c r="N4" s="14">
        <v>0.0</v>
      </c>
      <c r="O4" s="14">
        <v>0.0</v>
      </c>
      <c r="P4" s="14">
        <v>0.0</v>
      </c>
      <c r="Q4" s="14">
        <v>1.0</v>
      </c>
      <c r="R4" s="14">
        <v>0.0</v>
      </c>
      <c r="S4" s="14">
        <v>1.0</v>
      </c>
      <c r="T4" s="114">
        <f t="shared" ref="T4:U4" si="1">F4+H4+J4+L4</f>
        <v>19</v>
      </c>
      <c r="U4" s="114">
        <f t="shared" si="1"/>
        <v>24</v>
      </c>
      <c r="V4" s="14">
        <v>15.0</v>
      </c>
      <c r="W4" s="14">
        <v>21.0</v>
      </c>
      <c r="X4" s="14">
        <v>0.0</v>
      </c>
      <c r="Y4" s="14">
        <v>0.0</v>
      </c>
      <c r="Z4" s="14">
        <v>0.0</v>
      </c>
      <c r="AA4" s="14">
        <v>1.0</v>
      </c>
      <c r="AB4" s="14">
        <v>0.0</v>
      </c>
      <c r="AC4" s="14">
        <v>0.0</v>
      </c>
      <c r="AD4" s="14">
        <v>4.0</v>
      </c>
      <c r="AE4" s="14">
        <v>2.0</v>
      </c>
      <c r="AF4" s="16">
        <f t="shared" ref="AF4:AG4" si="2">C4-F4-H4-J4-L4</f>
        <v>0</v>
      </c>
      <c r="AG4" s="16">
        <f t="shared" si="2"/>
        <v>0</v>
      </c>
      <c r="AH4" s="16">
        <f t="shared" ref="AH4:AH5" si="7">sum(F4:M4)</f>
        <v>43</v>
      </c>
      <c r="AI4" s="16">
        <f t="shared" ref="AI4:AJ4" si="3">C4-V4-X4-Z4-AB4-AD4</f>
        <v>0</v>
      </c>
      <c r="AJ4" s="16">
        <f t="shared" si="3"/>
        <v>0</v>
      </c>
      <c r="AK4" s="16">
        <f t="shared" ref="AK4:AK5" si="9">sum(V4:AE4)</f>
        <v>43</v>
      </c>
      <c r="AL4" s="7"/>
      <c r="AM4" s="7"/>
      <c r="AN4" s="13"/>
    </row>
    <row r="5" ht="15.75" customHeight="1">
      <c r="A5" s="14" t="s">
        <v>25</v>
      </c>
      <c r="B5" s="14" t="s">
        <v>131</v>
      </c>
      <c r="C5" s="14">
        <v>19.0</v>
      </c>
      <c r="D5" s="14">
        <v>24.0</v>
      </c>
      <c r="E5" s="14">
        <f t="shared" si="4"/>
        <v>43</v>
      </c>
      <c r="F5" s="14">
        <v>9.0</v>
      </c>
      <c r="G5" s="14">
        <v>13.0</v>
      </c>
      <c r="H5" s="14">
        <v>5.0</v>
      </c>
      <c r="I5" s="14">
        <v>6.0</v>
      </c>
      <c r="J5" s="14">
        <v>0.0</v>
      </c>
      <c r="K5" s="14">
        <v>0.0</v>
      </c>
      <c r="L5" s="14">
        <v>5.0</v>
      </c>
      <c r="M5" s="14">
        <v>5.0</v>
      </c>
      <c r="N5" s="14">
        <v>0.0</v>
      </c>
      <c r="O5" s="14">
        <v>0.0</v>
      </c>
      <c r="P5" s="14">
        <v>2.0</v>
      </c>
      <c r="Q5" s="14">
        <v>0.0</v>
      </c>
      <c r="R5" s="14">
        <v>0.0</v>
      </c>
      <c r="S5" s="14">
        <v>0.0</v>
      </c>
      <c r="T5" s="114">
        <f t="shared" ref="T5:U5" si="5">F5+H5+J5+L5</f>
        <v>19</v>
      </c>
      <c r="U5" s="114">
        <f t="shared" si="5"/>
        <v>24</v>
      </c>
      <c r="V5" s="14">
        <v>14.0</v>
      </c>
      <c r="W5" s="14">
        <v>18.0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5.0</v>
      </c>
      <c r="AE5" s="14">
        <v>6.0</v>
      </c>
      <c r="AF5" s="16">
        <f t="shared" ref="AF5:AG5" si="6">C5-F5-H5-J5-L5</f>
        <v>0</v>
      </c>
      <c r="AG5" s="16">
        <f t="shared" si="6"/>
        <v>0</v>
      </c>
      <c r="AH5" s="16">
        <f t="shared" si="7"/>
        <v>43</v>
      </c>
      <c r="AI5" s="16">
        <f t="shared" ref="AI5:AJ5" si="8">C5-V5-X5-Z5-AB5-AD5</f>
        <v>0</v>
      </c>
      <c r="AJ5" s="16">
        <f t="shared" si="8"/>
        <v>0</v>
      </c>
      <c r="AK5" s="16">
        <f t="shared" si="9"/>
        <v>43</v>
      </c>
      <c r="AL5" s="7"/>
      <c r="AM5" s="7"/>
      <c r="AN5" s="13"/>
    </row>
    <row r="6" ht="15.75" customHeight="1">
      <c r="A6" s="135"/>
      <c r="B6" s="135"/>
      <c r="C6" s="135">
        <f t="shared" ref="C6:AK6" si="10">SUM(C4:C5)</f>
        <v>38</v>
      </c>
      <c r="D6" s="135">
        <f t="shared" si="10"/>
        <v>48</v>
      </c>
      <c r="E6" s="135">
        <f t="shared" si="10"/>
        <v>86</v>
      </c>
      <c r="F6" s="135">
        <f t="shared" si="10"/>
        <v>18</v>
      </c>
      <c r="G6" s="135">
        <f t="shared" si="10"/>
        <v>29</v>
      </c>
      <c r="H6" s="135">
        <f t="shared" si="10"/>
        <v>9</v>
      </c>
      <c r="I6" s="135">
        <f t="shared" si="10"/>
        <v>9</v>
      </c>
      <c r="J6" s="135">
        <f t="shared" si="10"/>
        <v>0</v>
      </c>
      <c r="K6" s="135">
        <f t="shared" si="10"/>
        <v>0</v>
      </c>
      <c r="L6" s="135">
        <f t="shared" si="10"/>
        <v>11</v>
      </c>
      <c r="M6" s="135">
        <f t="shared" si="10"/>
        <v>10</v>
      </c>
      <c r="N6" s="135">
        <f t="shared" si="10"/>
        <v>0</v>
      </c>
      <c r="O6" s="135">
        <f t="shared" si="10"/>
        <v>0</v>
      </c>
      <c r="P6" s="135">
        <f t="shared" si="10"/>
        <v>2</v>
      </c>
      <c r="Q6" s="135">
        <f t="shared" si="10"/>
        <v>1</v>
      </c>
      <c r="R6" s="135">
        <f t="shared" si="10"/>
        <v>0</v>
      </c>
      <c r="S6" s="135">
        <f t="shared" si="10"/>
        <v>1</v>
      </c>
      <c r="T6" s="135">
        <f t="shared" si="10"/>
        <v>38</v>
      </c>
      <c r="U6" s="135">
        <f t="shared" si="10"/>
        <v>48</v>
      </c>
      <c r="V6" s="135">
        <f t="shared" si="10"/>
        <v>29</v>
      </c>
      <c r="W6" s="135">
        <f t="shared" si="10"/>
        <v>39</v>
      </c>
      <c r="X6" s="135">
        <f t="shared" si="10"/>
        <v>0</v>
      </c>
      <c r="Y6" s="135">
        <f t="shared" si="10"/>
        <v>0</v>
      </c>
      <c r="Z6" s="135">
        <f t="shared" si="10"/>
        <v>0</v>
      </c>
      <c r="AA6" s="135">
        <f t="shared" si="10"/>
        <v>1</v>
      </c>
      <c r="AB6" s="135">
        <f t="shared" si="10"/>
        <v>0</v>
      </c>
      <c r="AC6" s="135">
        <f t="shared" si="10"/>
        <v>0</v>
      </c>
      <c r="AD6" s="135">
        <f t="shared" si="10"/>
        <v>9</v>
      </c>
      <c r="AE6" s="135">
        <f t="shared" si="10"/>
        <v>8</v>
      </c>
      <c r="AF6" s="135">
        <f t="shared" si="10"/>
        <v>0</v>
      </c>
      <c r="AG6" s="135">
        <f t="shared" si="10"/>
        <v>0</v>
      </c>
      <c r="AH6" s="135">
        <f t="shared" si="10"/>
        <v>86</v>
      </c>
      <c r="AI6" s="135">
        <f t="shared" si="10"/>
        <v>0</v>
      </c>
      <c r="AJ6" s="135">
        <f t="shared" si="10"/>
        <v>0</v>
      </c>
      <c r="AK6" s="135">
        <f t="shared" si="10"/>
        <v>86</v>
      </c>
      <c r="AL6" s="135"/>
      <c r="AM6" s="135"/>
      <c r="AN6" s="135"/>
    </row>
    <row r="7" ht="15.75" customHeight="1">
      <c r="A7" s="14" t="s">
        <v>26</v>
      </c>
      <c r="B7" s="14" t="s">
        <v>24</v>
      </c>
      <c r="C7" s="14">
        <v>20.0</v>
      </c>
      <c r="D7" s="14">
        <v>20.0</v>
      </c>
      <c r="E7" s="14">
        <f t="shared" ref="E7:E8" si="14">SUM(C7:D7)</f>
        <v>40</v>
      </c>
      <c r="F7" s="14">
        <v>9.0</v>
      </c>
      <c r="G7" s="14">
        <v>12.0</v>
      </c>
      <c r="H7" s="14">
        <v>7.0</v>
      </c>
      <c r="I7" s="14">
        <v>2.0</v>
      </c>
      <c r="J7" s="14">
        <v>0.0</v>
      </c>
      <c r="K7" s="14">
        <v>0.0</v>
      </c>
      <c r="L7" s="14">
        <v>4.0</v>
      </c>
      <c r="M7" s="14">
        <v>6.0</v>
      </c>
      <c r="N7" s="14">
        <v>0.0</v>
      </c>
      <c r="O7" s="14">
        <v>0.0</v>
      </c>
      <c r="P7" s="14">
        <v>0.0</v>
      </c>
      <c r="Q7" s="14">
        <v>0.0</v>
      </c>
      <c r="R7" s="14">
        <v>1.0</v>
      </c>
      <c r="S7" s="14">
        <v>0.0</v>
      </c>
      <c r="T7" s="114">
        <f t="shared" ref="T7:U7" si="11">F7+H7+J7+L7</f>
        <v>20</v>
      </c>
      <c r="U7" s="114">
        <f t="shared" si="11"/>
        <v>20</v>
      </c>
      <c r="V7" s="14">
        <v>11.0</v>
      </c>
      <c r="W7" s="14">
        <v>16.0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9.0</v>
      </c>
      <c r="AE7" s="14">
        <v>4.0</v>
      </c>
      <c r="AF7" s="16">
        <f t="shared" ref="AF7:AG7" si="12">C7-F7-H7-J7-L7</f>
        <v>0</v>
      </c>
      <c r="AG7" s="16">
        <f t="shared" si="12"/>
        <v>0</v>
      </c>
      <c r="AH7" s="16">
        <f t="shared" ref="AH7:AH8" si="17">sum(F7:M7)</f>
        <v>40</v>
      </c>
      <c r="AI7" s="16">
        <f t="shared" ref="AI7:AJ7" si="13">C7-V7-X7-Z7-AB7-AD7</f>
        <v>0</v>
      </c>
      <c r="AJ7" s="16">
        <f t="shared" si="13"/>
        <v>0</v>
      </c>
      <c r="AK7" s="16">
        <f t="shared" ref="AK7:AK8" si="19">sum(V7:AE7)</f>
        <v>40</v>
      </c>
      <c r="AL7" s="7"/>
      <c r="AM7" s="7"/>
      <c r="AN7" s="13"/>
    </row>
    <row r="8" ht="15.75" customHeight="1">
      <c r="A8" s="14" t="s">
        <v>28</v>
      </c>
      <c r="B8" s="14" t="s">
        <v>133</v>
      </c>
      <c r="C8" s="14">
        <v>20.0</v>
      </c>
      <c r="D8" s="14">
        <v>18.0</v>
      </c>
      <c r="E8" s="14">
        <f t="shared" si="14"/>
        <v>38</v>
      </c>
      <c r="F8" s="14">
        <v>9.0</v>
      </c>
      <c r="G8" s="14">
        <v>11.0</v>
      </c>
      <c r="H8" s="14">
        <v>4.0</v>
      </c>
      <c r="I8" s="14">
        <v>3.0</v>
      </c>
      <c r="J8" s="14">
        <v>0.0</v>
      </c>
      <c r="K8" s="14">
        <v>0.0</v>
      </c>
      <c r="L8" s="14">
        <v>7.0</v>
      </c>
      <c r="M8" s="14">
        <v>4.0</v>
      </c>
      <c r="N8" s="14">
        <v>0.0</v>
      </c>
      <c r="O8" s="14">
        <v>0.0</v>
      </c>
      <c r="P8" s="14">
        <v>0.0</v>
      </c>
      <c r="Q8" s="14">
        <v>0.0</v>
      </c>
      <c r="R8" s="14">
        <v>3.0</v>
      </c>
      <c r="S8" s="14">
        <v>0.0</v>
      </c>
      <c r="T8" s="114">
        <f t="shared" ref="T8:U8" si="15">F8+H8+J8+L8</f>
        <v>20</v>
      </c>
      <c r="U8" s="114">
        <f t="shared" si="15"/>
        <v>18</v>
      </c>
      <c r="V8" s="14">
        <v>11.0</v>
      </c>
      <c r="W8" s="14">
        <v>15.0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9.0</v>
      </c>
      <c r="AE8" s="14">
        <v>3.0</v>
      </c>
      <c r="AF8" s="16">
        <f t="shared" ref="AF8:AG8" si="16">C8-F8-H8-J8-L8</f>
        <v>0</v>
      </c>
      <c r="AG8" s="16">
        <f t="shared" si="16"/>
        <v>0</v>
      </c>
      <c r="AH8" s="16">
        <f t="shared" si="17"/>
        <v>38</v>
      </c>
      <c r="AI8" s="16">
        <f t="shared" ref="AI8:AJ8" si="18">C8-V8-X8-Z8-AB8-AD8</f>
        <v>0</v>
      </c>
      <c r="AJ8" s="16">
        <f t="shared" si="18"/>
        <v>0</v>
      </c>
      <c r="AK8" s="16">
        <f t="shared" si="19"/>
        <v>38</v>
      </c>
      <c r="AL8" s="7"/>
      <c r="AM8" s="7"/>
      <c r="AN8" s="13"/>
    </row>
    <row r="9" ht="15.75" customHeight="1">
      <c r="A9" s="135"/>
      <c r="B9" s="135"/>
      <c r="C9" s="135">
        <f t="shared" ref="C9:AK9" si="20">SUM(C7:C8)</f>
        <v>40</v>
      </c>
      <c r="D9" s="135">
        <f t="shared" si="20"/>
        <v>38</v>
      </c>
      <c r="E9" s="135">
        <f t="shared" si="20"/>
        <v>78</v>
      </c>
      <c r="F9" s="135">
        <f t="shared" si="20"/>
        <v>18</v>
      </c>
      <c r="G9" s="135">
        <f t="shared" si="20"/>
        <v>23</v>
      </c>
      <c r="H9" s="135">
        <f t="shared" si="20"/>
        <v>11</v>
      </c>
      <c r="I9" s="135">
        <f t="shared" si="20"/>
        <v>5</v>
      </c>
      <c r="J9" s="135">
        <f t="shared" si="20"/>
        <v>0</v>
      </c>
      <c r="K9" s="135">
        <f t="shared" si="20"/>
        <v>0</v>
      </c>
      <c r="L9" s="135">
        <f t="shared" si="20"/>
        <v>11</v>
      </c>
      <c r="M9" s="135">
        <f t="shared" si="20"/>
        <v>10</v>
      </c>
      <c r="N9" s="135">
        <f t="shared" si="20"/>
        <v>0</v>
      </c>
      <c r="O9" s="135">
        <f t="shared" si="20"/>
        <v>0</v>
      </c>
      <c r="P9" s="135">
        <f t="shared" si="20"/>
        <v>0</v>
      </c>
      <c r="Q9" s="135">
        <f t="shared" si="20"/>
        <v>0</v>
      </c>
      <c r="R9" s="135">
        <f t="shared" si="20"/>
        <v>4</v>
      </c>
      <c r="S9" s="135">
        <f t="shared" si="20"/>
        <v>0</v>
      </c>
      <c r="T9" s="135">
        <f t="shared" si="20"/>
        <v>40</v>
      </c>
      <c r="U9" s="135">
        <f t="shared" si="20"/>
        <v>38</v>
      </c>
      <c r="V9" s="135">
        <f t="shared" si="20"/>
        <v>22</v>
      </c>
      <c r="W9" s="135">
        <f t="shared" si="20"/>
        <v>31</v>
      </c>
      <c r="X9" s="135">
        <f t="shared" si="20"/>
        <v>0</v>
      </c>
      <c r="Y9" s="135">
        <f t="shared" si="20"/>
        <v>0</v>
      </c>
      <c r="Z9" s="135">
        <f t="shared" si="20"/>
        <v>0</v>
      </c>
      <c r="AA9" s="135">
        <f t="shared" si="20"/>
        <v>0</v>
      </c>
      <c r="AB9" s="135">
        <f t="shared" si="20"/>
        <v>0</v>
      </c>
      <c r="AC9" s="135">
        <f t="shared" si="20"/>
        <v>0</v>
      </c>
      <c r="AD9" s="135">
        <f t="shared" si="20"/>
        <v>18</v>
      </c>
      <c r="AE9" s="135">
        <f t="shared" si="20"/>
        <v>7</v>
      </c>
      <c r="AF9" s="135">
        <f t="shared" si="20"/>
        <v>0</v>
      </c>
      <c r="AG9" s="135">
        <f t="shared" si="20"/>
        <v>0</v>
      </c>
      <c r="AH9" s="135">
        <f t="shared" si="20"/>
        <v>78</v>
      </c>
      <c r="AI9" s="135">
        <f t="shared" si="20"/>
        <v>0</v>
      </c>
      <c r="AJ9" s="135">
        <f t="shared" si="20"/>
        <v>0</v>
      </c>
      <c r="AK9" s="135">
        <f t="shared" si="20"/>
        <v>78</v>
      </c>
      <c r="AL9" s="135"/>
      <c r="AM9" s="135"/>
      <c r="AN9" s="135"/>
    </row>
    <row r="10" ht="15.75" customHeight="1">
      <c r="A10" s="14" t="s">
        <v>30</v>
      </c>
      <c r="B10" s="14" t="s">
        <v>143</v>
      </c>
      <c r="C10" s="14">
        <v>18.0</v>
      </c>
      <c r="D10" s="14">
        <v>26.0</v>
      </c>
      <c r="E10" s="14">
        <f t="shared" ref="E10:E11" si="24">SUM(C10:D10)</f>
        <v>44</v>
      </c>
      <c r="F10" s="14">
        <v>13.0</v>
      </c>
      <c r="G10" s="14">
        <v>18.0</v>
      </c>
      <c r="H10" s="14">
        <v>3.0</v>
      </c>
      <c r="I10" s="14">
        <v>6.0</v>
      </c>
      <c r="J10" s="14">
        <v>0.0</v>
      </c>
      <c r="K10" s="14">
        <v>0.0</v>
      </c>
      <c r="L10" s="14">
        <v>2.0</v>
      </c>
      <c r="M10" s="14">
        <v>2.0</v>
      </c>
      <c r="N10" s="14">
        <v>0.0</v>
      </c>
      <c r="O10" s="14">
        <v>0.0</v>
      </c>
      <c r="P10" s="14">
        <v>1.0</v>
      </c>
      <c r="Q10" s="14">
        <v>0.0</v>
      </c>
      <c r="R10" s="14">
        <v>7.0</v>
      </c>
      <c r="S10" s="14">
        <v>8.0</v>
      </c>
      <c r="T10" s="114">
        <f t="shared" ref="T10:U10" si="21">F10+H10+J10+L10</f>
        <v>18</v>
      </c>
      <c r="U10" s="114">
        <f t="shared" si="21"/>
        <v>26</v>
      </c>
      <c r="V10" s="14">
        <v>10.0</v>
      </c>
      <c r="W10" s="14">
        <v>18.0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8.0</v>
      </c>
      <c r="AE10" s="14">
        <v>8.0</v>
      </c>
      <c r="AF10" s="16">
        <f t="shared" ref="AF10:AG10" si="22">C10-F10-H10-J10-L10</f>
        <v>0</v>
      </c>
      <c r="AG10" s="16">
        <f t="shared" si="22"/>
        <v>0</v>
      </c>
      <c r="AH10" s="16">
        <f t="shared" ref="AH10:AH11" si="27">sum(F10:M10)</f>
        <v>44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ref="AK10:AK11" si="29">sum(V10:AE10)</f>
        <v>44</v>
      </c>
      <c r="AL10" s="7"/>
      <c r="AM10" s="7"/>
      <c r="AN10" s="13"/>
    </row>
    <row r="11" ht="15.75" customHeight="1">
      <c r="A11" s="14" t="s">
        <v>32</v>
      </c>
      <c r="B11" s="14" t="s">
        <v>132</v>
      </c>
      <c r="C11" s="14">
        <v>20.0</v>
      </c>
      <c r="D11" s="14">
        <v>22.0</v>
      </c>
      <c r="E11" s="14">
        <f t="shared" si="24"/>
        <v>42</v>
      </c>
      <c r="F11" s="14">
        <v>13.0</v>
      </c>
      <c r="G11" s="14">
        <v>10.0</v>
      </c>
      <c r="H11" s="14">
        <v>2.0</v>
      </c>
      <c r="I11" s="14">
        <v>10.0</v>
      </c>
      <c r="J11" s="14">
        <v>0.0</v>
      </c>
      <c r="K11" s="14">
        <v>0.0</v>
      </c>
      <c r="L11" s="14">
        <v>5.0</v>
      </c>
      <c r="M11" s="14">
        <v>2.0</v>
      </c>
      <c r="N11" s="14">
        <v>0.0</v>
      </c>
      <c r="O11" s="14">
        <v>0.0</v>
      </c>
      <c r="P11" s="14">
        <v>0.0</v>
      </c>
      <c r="Q11" s="14">
        <v>0.0</v>
      </c>
      <c r="R11" s="14">
        <v>4.0</v>
      </c>
      <c r="S11" s="14">
        <v>4.0</v>
      </c>
      <c r="T11" s="114">
        <f t="shared" ref="T11:U11" si="25">F11+H11+J11+L11</f>
        <v>20</v>
      </c>
      <c r="U11" s="114">
        <f t="shared" si="25"/>
        <v>22</v>
      </c>
      <c r="V11" s="14">
        <v>14.0</v>
      </c>
      <c r="W11" s="14">
        <v>12.0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6.0</v>
      </c>
      <c r="AE11" s="14">
        <v>10.0</v>
      </c>
      <c r="AF11" s="16">
        <f t="shared" ref="AF11:AG11" si="26">C11-F11-H11-J11-L11</f>
        <v>0</v>
      </c>
      <c r="AG11" s="16">
        <f t="shared" si="26"/>
        <v>0</v>
      </c>
      <c r="AH11" s="16">
        <f t="shared" si="27"/>
        <v>42</v>
      </c>
      <c r="AI11" s="16">
        <f t="shared" ref="AI11:AJ11" si="28">C11-V11-X11-Z11-AB11-AD11</f>
        <v>0</v>
      </c>
      <c r="AJ11" s="16">
        <f t="shared" si="28"/>
        <v>0</v>
      </c>
      <c r="AK11" s="16">
        <f t="shared" si="29"/>
        <v>42</v>
      </c>
      <c r="AL11" s="7"/>
      <c r="AM11" s="7"/>
      <c r="AN11" s="13"/>
    </row>
    <row r="12" ht="15.75" customHeight="1">
      <c r="A12" s="135"/>
      <c r="B12" s="135"/>
      <c r="C12" s="135">
        <f t="shared" ref="C12:AK12" si="30">SUM(C10:C11)</f>
        <v>38</v>
      </c>
      <c r="D12" s="135">
        <f t="shared" si="30"/>
        <v>48</v>
      </c>
      <c r="E12" s="135">
        <f t="shared" si="30"/>
        <v>86</v>
      </c>
      <c r="F12" s="135">
        <f t="shared" si="30"/>
        <v>26</v>
      </c>
      <c r="G12" s="135">
        <f t="shared" si="30"/>
        <v>28</v>
      </c>
      <c r="H12" s="135">
        <f t="shared" si="30"/>
        <v>5</v>
      </c>
      <c r="I12" s="135">
        <f t="shared" si="30"/>
        <v>16</v>
      </c>
      <c r="J12" s="135">
        <f t="shared" si="30"/>
        <v>0</v>
      </c>
      <c r="K12" s="135">
        <f t="shared" si="30"/>
        <v>0</v>
      </c>
      <c r="L12" s="135">
        <f t="shared" si="30"/>
        <v>7</v>
      </c>
      <c r="M12" s="135">
        <f t="shared" si="30"/>
        <v>4</v>
      </c>
      <c r="N12" s="135">
        <f t="shared" si="30"/>
        <v>0</v>
      </c>
      <c r="O12" s="135">
        <f t="shared" si="30"/>
        <v>0</v>
      </c>
      <c r="P12" s="135">
        <f t="shared" si="30"/>
        <v>1</v>
      </c>
      <c r="Q12" s="135">
        <f t="shared" si="30"/>
        <v>0</v>
      </c>
      <c r="R12" s="135">
        <f t="shared" si="30"/>
        <v>11</v>
      </c>
      <c r="S12" s="135">
        <f t="shared" si="30"/>
        <v>12</v>
      </c>
      <c r="T12" s="135">
        <f t="shared" si="30"/>
        <v>38</v>
      </c>
      <c r="U12" s="135">
        <f t="shared" si="30"/>
        <v>48</v>
      </c>
      <c r="V12" s="135">
        <f t="shared" si="30"/>
        <v>24</v>
      </c>
      <c r="W12" s="135">
        <f t="shared" si="30"/>
        <v>30</v>
      </c>
      <c r="X12" s="135">
        <f t="shared" si="30"/>
        <v>0</v>
      </c>
      <c r="Y12" s="135">
        <f t="shared" si="30"/>
        <v>0</v>
      </c>
      <c r="Z12" s="135">
        <f t="shared" si="30"/>
        <v>0</v>
      </c>
      <c r="AA12" s="135">
        <f t="shared" si="30"/>
        <v>0</v>
      </c>
      <c r="AB12" s="135">
        <f t="shared" si="30"/>
        <v>0</v>
      </c>
      <c r="AC12" s="135">
        <f t="shared" si="30"/>
        <v>0</v>
      </c>
      <c r="AD12" s="135">
        <f t="shared" si="30"/>
        <v>14</v>
      </c>
      <c r="AE12" s="135">
        <f t="shared" si="30"/>
        <v>18</v>
      </c>
      <c r="AF12" s="135">
        <f t="shared" si="30"/>
        <v>0</v>
      </c>
      <c r="AG12" s="135">
        <f t="shared" si="30"/>
        <v>0</v>
      </c>
      <c r="AH12" s="135">
        <f t="shared" si="30"/>
        <v>86</v>
      </c>
      <c r="AI12" s="135">
        <f t="shared" si="30"/>
        <v>0</v>
      </c>
      <c r="AJ12" s="135">
        <f t="shared" si="30"/>
        <v>0</v>
      </c>
      <c r="AK12" s="135">
        <f t="shared" si="30"/>
        <v>86</v>
      </c>
      <c r="AL12" s="135"/>
      <c r="AM12" s="135"/>
      <c r="AN12" s="135"/>
    </row>
    <row r="13" ht="15.75" customHeight="1">
      <c r="A13" s="14" t="s">
        <v>34</v>
      </c>
      <c r="B13" s="14" t="s">
        <v>41</v>
      </c>
      <c r="C13" s="14">
        <v>24.0</v>
      </c>
      <c r="D13" s="14">
        <v>17.0</v>
      </c>
      <c r="E13" s="14">
        <f t="shared" ref="E13:E14" si="34">SUM(C13:D13)</f>
        <v>41</v>
      </c>
      <c r="F13" s="14">
        <v>15.0</v>
      </c>
      <c r="G13" s="14">
        <v>10.0</v>
      </c>
      <c r="H13" s="14">
        <v>5.0</v>
      </c>
      <c r="I13" s="14">
        <v>3.0</v>
      </c>
      <c r="J13" s="14">
        <v>0.0</v>
      </c>
      <c r="K13" s="14">
        <v>0.0</v>
      </c>
      <c r="L13" s="14">
        <v>4.0</v>
      </c>
      <c r="M13" s="14">
        <v>4.0</v>
      </c>
      <c r="N13" s="14">
        <v>0.0</v>
      </c>
      <c r="O13" s="14">
        <v>0.0</v>
      </c>
      <c r="P13" s="14">
        <v>2.0</v>
      </c>
      <c r="Q13" s="14">
        <v>0.0</v>
      </c>
      <c r="R13" s="14">
        <v>2.0</v>
      </c>
      <c r="S13" s="14">
        <v>4.0</v>
      </c>
      <c r="T13" s="114">
        <f t="shared" ref="T13:U13" si="31">F13+H13+J13+L13</f>
        <v>24</v>
      </c>
      <c r="U13" s="114">
        <f t="shared" si="31"/>
        <v>17</v>
      </c>
      <c r="V13" s="14">
        <v>16.0</v>
      </c>
      <c r="W13" s="14">
        <v>9.0</v>
      </c>
      <c r="X13" s="14">
        <v>1.0</v>
      </c>
      <c r="Y13" s="14">
        <v>1.0</v>
      </c>
      <c r="Z13" s="14">
        <v>0.0</v>
      </c>
      <c r="AA13" s="14">
        <v>0.0</v>
      </c>
      <c r="AB13" s="14">
        <v>0.0</v>
      </c>
      <c r="AC13" s="14">
        <v>0.0</v>
      </c>
      <c r="AD13" s="14">
        <v>7.0</v>
      </c>
      <c r="AE13" s="14">
        <v>7.0</v>
      </c>
      <c r="AF13" s="16">
        <f t="shared" ref="AF13:AG13" si="32">C13-F13-H13-J13-L13</f>
        <v>0</v>
      </c>
      <c r="AG13" s="16">
        <f t="shared" si="32"/>
        <v>0</v>
      </c>
      <c r="AH13" s="16">
        <f t="shared" ref="AH13:AH14" si="37">sum(F13:M13)</f>
        <v>41</v>
      </c>
      <c r="AI13" s="16">
        <f t="shared" ref="AI13:AJ13" si="33">C13-V13-X13-Z13-AB13-AD13</f>
        <v>0</v>
      </c>
      <c r="AJ13" s="16">
        <f t="shared" si="33"/>
        <v>0</v>
      </c>
      <c r="AK13" s="16">
        <f t="shared" ref="AK13:AK14" si="39">sum(V13:AE13)</f>
        <v>41</v>
      </c>
      <c r="AL13" s="7"/>
      <c r="AM13" s="7"/>
      <c r="AN13" s="13"/>
    </row>
    <row r="14" ht="15.75" customHeight="1">
      <c r="A14" s="14" t="s">
        <v>36</v>
      </c>
      <c r="B14" s="14" t="s">
        <v>33</v>
      </c>
      <c r="C14" s="14">
        <v>20.0</v>
      </c>
      <c r="D14" s="14">
        <v>22.0</v>
      </c>
      <c r="E14" s="14">
        <f t="shared" si="34"/>
        <v>42</v>
      </c>
      <c r="F14" s="14">
        <v>14.0</v>
      </c>
      <c r="G14" s="14">
        <v>15.0</v>
      </c>
      <c r="H14" s="14">
        <v>3.0</v>
      </c>
      <c r="I14" s="14">
        <v>4.0</v>
      </c>
      <c r="J14" s="14">
        <v>0.0</v>
      </c>
      <c r="K14" s="14">
        <v>0.0</v>
      </c>
      <c r="L14" s="14">
        <v>3.0</v>
      </c>
      <c r="M14" s="14">
        <v>3.0</v>
      </c>
      <c r="N14" s="14">
        <v>0.0</v>
      </c>
      <c r="O14" s="14">
        <v>0.0</v>
      </c>
      <c r="P14" s="14">
        <v>2.0</v>
      </c>
      <c r="Q14" s="14">
        <v>0.0</v>
      </c>
      <c r="R14" s="14">
        <v>1.0</v>
      </c>
      <c r="S14" s="14">
        <v>2.0</v>
      </c>
      <c r="T14" s="114">
        <f t="shared" ref="T14:U14" si="35">F14+H14+J14+L14</f>
        <v>20</v>
      </c>
      <c r="U14" s="114">
        <f t="shared" si="35"/>
        <v>22</v>
      </c>
      <c r="V14" s="14">
        <v>14.0</v>
      </c>
      <c r="W14" s="14">
        <v>17.0</v>
      </c>
      <c r="X14" s="14">
        <v>1.0</v>
      </c>
      <c r="Y14" s="14">
        <v>1.0</v>
      </c>
      <c r="Z14" s="14">
        <v>0.0</v>
      </c>
      <c r="AA14" s="14">
        <v>0.0</v>
      </c>
      <c r="AB14" s="14">
        <v>0.0</v>
      </c>
      <c r="AC14" s="14">
        <v>0.0</v>
      </c>
      <c r="AD14" s="14">
        <v>5.0</v>
      </c>
      <c r="AE14" s="14">
        <v>4.0</v>
      </c>
      <c r="AF14" s="16">
        <f t="shared" ref="AF14:AG14" si="36">C14-F14-H14-J14-L14</f>
        <v>0</v>
      </c>
      <c r="AG14" s="16">
        <f t="shared" si="36"/>
        <v>0</v>
      </c>
      <c r="AH14" s="16">
        <f t="shared" si="37"/>
        <v>42</v>
      </c>
      <c r="AI14" s="16">
        <f t="shared" ref="AI14:AJ14" si="38">C14-V14-X14-Z14-AB14-AD14</f>
        <v>0</v>
      </c>
      <c r="AJ14" s="16">
        <f t="shared" si="38"/>
        <v>0</v>
      </c>
      <c r="AK14" s="16">
        <f t="shared" si="39"/>
        <v>42</v>
      </c>
      <c r="AL14" s="7"/>
      <c r="AM14" s="7"/>
      <c r="AN14" s="13"/>
    </row>
    <row r="15" ht="15.75" customHeight="1">
      <c r="A15" s="135"/>
      <c r="B15" s="135"/>
      <c r="C15" s="135">
        <f t="shared" ref="C15:AK15" si="40">SUM(C13:C14)</f>
        <v>44</v>
      </c>
      <c r="D15" s="135">
        <f t="shared" si="40"/>
        <v>39</v>
      </c>
      <c r="E15" s="135">
        <f t="shared" si="40"/>
        <v>83</v>
      </c>
      <c r="F15" s="135">
        <f t="shared" si="40"/>
        <v>29</v>
      </c>
      <c r="G15" s="135">
        <f t="shared" si="40"/>
        <v>25</v>
      </c>
      <c r="H15" s="135">
        <f t="shared" si="40"/>
        <v>8</v>
      </c>
      <c r="I15" s="135">
        <f t="shared" si="40"/>
        <v>7</v>
      </c>
      <c r="J15" s="135">
        <f t="shared" si="40"/>
        <v>0</v>
      </c>
      <c r="K15" s="135">
        <f t="shared" si="40"/>
        <v>0</v>
      </c>
      <c r="L15" s="135">
        <f t="shared" si="40"/>
        <v>7</v>
      </c>
      <c r="M15" s="135">
        <f t="shared" si="40"/>
        <v>7</v>
      </c>
      <c r="N15" s="135">
        <f t="shared" si="40"/>
        <v>0</v>
      </c>
      <c r="O15" s="135">
        <f t="shared" si="40"/>
        <v>0</v>
      </c>
      <c r="P15" s="135">
        <f t="shared" si="40"/>
        <v>4</v>
      </c>
      <c r="Q15" s="135">
        <f t="shared" si="40"/>
        <v>0</v>
      </c>
      <c r="R15" s="135">
        <f t="shared" si="40"/>
        <v>3</v>
      </c>
      <c r="S15" s="135">
        <f t="shared" si="40"/>
        <v>6</v>
      </c>
      <c r="T15" s="135">
        <f t="shared" si="40"/>
        <v>44</v>
      </c>
      <c r="U15" s="135">
        <f t="shared" si="40"/>
        <v>39</v>
      </c>
      <c r="V15" s="135">
        <f t="shared" si="40"/>
        <v>30</v>
      </c>
      <c r="W15" s="135">
        <f t="shared" si="40"/>
        <v>26</v>
      </c>
      <c r="X15" s="135">
        <f t="shared" si="40"/>
        <v>2</v>
      </c>
      <c r="Y15" s="135">
        <f t="shared" si="40"/>
        <v>2</v>
      </c>
      <c r="Z15" s="135">
        <f t="shared" si="40"/>
        <v>0</v>
      </c>
      <c r="AA15" s="135">
        <f t="shared" si="40"/>
        <v>0</v>
      </c>
      <c r="AB15" s="135">
        <f t="shared" si="40"/>
        <v>0</v>
      </c>
      <c r="AC15" s="135">
        <f t="shared" si="40"/>
        <v>0</v>
      </c>
      <c r="AD15" s="135">
        <f t="shared" si="40"/>
        <v>12</v>
      </c>
      <c r="AE15" s="135">
        <f t="shared" si="40"/>
        <v>11</v>
      </c>
      <c r="AF15" s="135">
        <f t="shared" si="40"/>
        <v>0</v>
      </c>
      <c r="AG15" s="135">
        <f t="shared" si="40"/>
        <v>0</v>
      </c>
      <c r="AH15" s="135">
        <f t="shared" si="40"/>
        <v>83</v>
      </c>
      <c r="AI15" s="135">
        <f t="shared" si="40"/>
        <v>0</v>
      </c>
      <c r="AJ15" s="135">
        <f t="shared" si="40"/>
        <v>0</v>
      </c>
      <c r="AK15" s="135">
        <f t="shared" si="40"/>
        <v>83</v>
      </c>
      <c r="AL15" s="135"/>
      <c r="AM15" s="135"/>
      <c r="AN15" s="135"/>
    </row>
    <row r="16" ht="15.75" customHeight="1">
      <c r="A16" s="14" t="s">
        <v>38</v>
      </c>
      <c r="B16" s="14" t="s">
        <v>142</v>
      </c>
      <c r="C16" s="14">
        <v>27.0</v>
      </c>
      <c r="D16" s="14">
        <v>14.0</v>
      </c>
      <c r="E16" s="14">
        <f t="shared" ref="E16:E17" si="44">SUM(C16:D16)</f>
        <v>41</v>
      </c>
      <c r="F16" s="14">
        <v>20.0</v>
      </c>
      <c r="G16" s="14">
        <v>11.0</v>
      </c>
      <c r="H16" s="14">
        <v>6.0</v>
      </c>
      <c r="I16" s="14">
        <v>2.0</v>
      </c>
      <c r="J16" s="14">
        <v>0.0</v>
      </c>
      <c r="K16" s="14">
        <v>0.0</v>
      </c>
      <c r="L16" s="14">
        <v>1.0</v>
      </c>
      <c r="M16" s="14">
        <v>1.0</v>
      </c>
      <c r="N16" s="14">
        <v>0.0</v>
      </c>
      <c r="O16" s="14">
        <v>0.0</v>
      </c>
      <c r="P16" s="14">
        <v>1.0</v>
      </c>
      <c r="Q16" s="14">
        <v>1.0</v>
      </c>
      <c r="R16" s="14">
        <v>2.0</v>
      </c>
      <c r="S16" s="14">
        <v>2.0</v>
      </c>
      <c r="T16" s="114">
        <f t="shared" ref="T16:U16" si="41">F16+H16+J16+L16</f>
        <v>27</v>
      </c>
      <c r="U16" s="114">
        <f t="shared" si="41"/>
        <v>14</v>
      </c>
      <c r="V16" s="14">
        <v>21.0</v>
      </c>
      <c r="W16" s="14">
        <v>8.0</v>
      </c>
      <c r="X16" s="14">
        <v>0.0</v>
      </c>
      <c r="Y16" s="14">
        <v>0.0</v>
      </c>
      <c r="Z16" s="14">
        <v>0.0</v>
      </c>
      <c r="AA16" s="14">
        <v>0.0</v>
      </c>
      <c r="AB16" s="14">
        <v>0.0</v>
      </c>
      <c r="AC16" s="14">
        <v>0.0</v>
      </c>
      <c r="AD16" s="14">
        <v>6.0</v>
      </c>
      <c r="AE16" s="14">
        <v>6.0</v>
      </c>
      <c r="AF16" s="16">
        <f t="shared" ref="AF16:AG16" si="42">C16-F16-H16-J16-L16</f>
        <v>0</v>
      </c>
      <c r="AG16" s="16">
        <f t="shared" si="42"/>
        <v>0</v>
      </c>
      <c r="AH16" s="16">
        <f t="shared" ref="AH16:AH17" si="47">sum(F16:M16)</f>
        <v>41</v>
      </c>
      <c r="AI16" s="16">
        <f t="shared" ref="AI16:AJ16" si="43">C16-V16-X16-Z16-AB16-AD16</f>
        <v>0</v>
      </c>
      <c r="AJ16" s="16">
        <f t="shared" si="43"/>
        <v>0</v>
      </c>
      <c r="AK16" s="16">
        <f t="shared" ref="AK16:AK17" si="49">sum(V16:AE16)</f>
        <v>41</v>
      </c>
      <c r="AL16" s="7"/>
      <c r="AM16" s="7"/>
      <c r="AN16" s="13"/>
    </row>
    <row r="17" ht="15.75" customHeight="1">
      <c r="A17" s="14" t="s">
        <v>40</v>
      </c>
      <c r="B17" s="14" t="s">
        <v>135</v>
      </c>
      <c r="C17" s="14">
        <v>17.0</v>
      </c>
      <c r="D17" s="14">
        <v>24.0</v>
      </c>
      <c r="E17" s="14">
        <f t="shared" si="44"/>
        <v>41</v>
      </c>
      <c r="F17" s="14">
        <v>12.0</v>
      </c>
      <c r="G17" s="14">
        <v>16.0</v>
      </c>
      <c r="H17" s="14">
        <v>1.0</v>
      </c>
      <c r="I17" s="14">
        <v>6.0</v>
      </c>
      <c r="J17" s="14">
        <v>0.0</v>
      </c>
      <c r="K17" s="14">
        <v>0.0</v>
      </c>
      <c r="L17" s="14">
        <v>4.0</v>
      </c>
      <c r="M17" s="14">
        <v>2.0</v>
      </c>
      <c r="N17" s="14">
        <v>0.0</v>
      </c>
      <c r="O17" s="14">
        <v>0.0</v>
      </c>
      <c r="P17" s="14">
        <v>1.0</v>
      </c>
      <c r="Q17" s="14">
        <v>0.0</v>
      </c>
      <c r="R17" s="14">
        <v>3.0</v>
      </c>
      <c r="S17" s="14">
        <v>4.0</v>
      </c>
      <c r="T17" s="114">
        <f t="shared" ref="T17:U17" si="45">F17+H17+J17+L17</f>
        <v>17</v>
      </c>
      <c r="U17" s="114">
        <f t="shared" si="45"/>
        <v>24</v>
      </c>
      <c r="V17" s="14">
        <v>10.0</v>
      </c>
      <c r="W17" s="14">
        <v>13.0</v>
      </c>
      <c r="X17" s="14">
        <v>0.0</v>
      </c>
      <c r="Y17" s="14">
        <v>0.0</v>
      </c>
      <c r="Z17" s="14">
        <v>0.0</v>
      </c>
      <c r="AA17" s="14">
        <v>0.0</v>
      </c>
      <c r="AB17" s="14">
        <v>0.0</v>
      </c>
      <c r="AC17" s="14">
        <v>1.0</v>
      </c>
      <c r="AD17" s="14">
        <v>7.0</v>
      </c>
      <c r="AE17" s="14">
        <v>10.0</v>
      </c>
      <c r="AF17" s="16">
        <f t="shared" ref="AF17:AG17" si="46">C17-F17-H17-J17-L17</f>
        <v>0</v>
      </c>
      <c r="AG17" s="16">
        <f t="shared" si="46"/>
        <v>0</v>
      </c>
      <c r="AH17" s="16">
        <f t="shared" si="47"/>
        <v>41</v>
      </c>
      <c r="AI17" s="16">
        <f t="shared" ref="AI17:AJ17" si="48">C17-V17-X17-Z17-AB17-AD17</f>
        <v>0</v>
      </c>
      <c r="AJ17" s="16">
        <f t="shared" si="48"/>
        <v>0</v>
      </c>
      <c r="AK17" s="16">
        <f t="shared" si="49"/>
        <v>41</v>
      </c>
      <c r="AL17" s="7"/>
      <c r="AM17" s="7"/>
      <c r="AN17" s="7"/>
    </row>
    <row r="18" ht="15.75" customHeight="1">
      <c r="A18" s="135"/>
      <c r="B18" s="135"/>
      <c r="C18" s="135">
        <f t="shared" ref="C18:AK18" si="50">SUM(C16:C17)</f>
        <v>44</v>
      </c>
      <c r="D18" s="135">
        <f t="shared" si="50"/>
        <v>38</v>
      </c>
      <c r="E18" s="135">
        <f t="shared" si="50"/>
        <v>82</v>
      </c>
      <c r="F18" s="135">
        <f t="shared" si="50"/>
        <v>32</v>
      </c>
      <c r="G18" s="135">
        <f t="shared" si="50"/>
        <v>27</v>
      </c>
      <c r="H18" s="135">
        <f t="shared" si="50"/>
        <v>7</v>
      </c>
      <c r="I18" s="135">
        <f t="shared" si="50"/>
        <v>8</v>
      </c>
      <c r="J18" s="135">
        <f t="shared" si="50"/>
        <v>0</v>
      </c>
      <c r="K18" s="135">
        <f t="shared" si="50"/>
        <v>0</v>
      </c>
      <c r="L18" s="135">
        <f t="shared" si="50"/>
        <v>5</v>
      </c>
      <c r="M18" s="135">
        <f t="shared" si="50"/>
        <v>3</v>
      </c>
      <c r="N18" s="135">
        <f t="shared" si="50"/>
        <v>0</v>
      </c>
      <c r="O18" s="135">
        <f t="shared" si="50"/>
        <v>0</v>
      </c>
      <c r="P18" s="135">
        <f t="shared" si="50"/>
        <v>2</v>
      </c>
      <c r="Q18" s="135">
        <f t="shared" si="50"/>
        <v>1</v>
      </c>
      <c r="R18" s="135">
        <f t="shared" si="50"/>
        <v>5</v>
      </c>
      <c r="S18" s="135">
        <f t="shared" si="50"/>
        <v>6</v>
      </c>
      <c r="T18" s="135">
        <f t="shared" si="50"/>
        <v>44</v>
      </c>
      <c r="U18" s="135">
        <f t="shared" si="50"/>
        <v>38</v>
      </c>
      <c r="V18" s="135">
        <f t="shared" si="50"/>
        <v>31</v>
      </c>
      <c r="W18" s="135">
        <f t="shared" si="50"/>
        <v>21</v>
      </c>
      <c r="X18" s="135">
        <f t="shared" si="50"/>
        <v>0</v>
      </c>
      <c r="Y18" s="135">
        <f t="shared" si="50"/>
        <v>0</v>
      </c>
      <c r="Z18" s="135">
        <f t="shared" si="50"/>
        <v>0</v>
      </c>
      <c r="AA18" s="135">
        <f t="shared" si="50"/>
        <v>0</v>
      </c>
      <c r="AB18" s="135">
        <f t="shared" si="50"/>
        <v>0</v>
      </c>
      <c r="AC18" s="135">
        <f t="shared" si="50"/>
        <v>1</v>
      </c>
      <c r="AD18" s="135">
        <f t="shared" si="50"/>
        <v>13</v>
      </c>
      <c r="AE18" s="135">
        <f t="shared" si="50"/>
        <v>16</v>
      </c>
      <c r="AF18" s="135">
        <f t="shared" si="50"/>
        <v>0</v>
      </c>
      <c r="AG18" s="135">
        <f t="shared" si="50"/>
        <v>0</v>
      </c>
      <c r="AH18" s="135">
        <f t="shared" si="50"/>
        <v>82</v>
      </c>
      <c r="AI18" s="135">
        <f t="shared" si="50"/>
        <v>0</v>
      </c>
      <c r="AJ18" s="135">
        <f t="shared" si="50"/>
        <v>0</v>
      </c>
      <c r="AK18" s="135">
        <f t="shared" si="50"/>
        <v>82</v>
      </c>
      <c r="AL18" s="135"/>
      <c r="AM18" s="135"/>
      <c r="AN18" s="135"/>
    </row>
    <row r="19" ht="15.75" customHeight="1">
      <c r="A19" s="15" t="s">
        <v>42</v>
      </c>
      <c r="B19" s="119" t="s">
        <v>136</v>
      </c>
      <c r="C19" s="119">
        <v>28.0</v>
      </c>
      <c r="D19" s="119">
        <v>20.0</v>
      </c>
      <c r="E19" s="119">
        <f t="shared" ref="E19:E20" si="54">SUM(C19:D19)</f>
        <v>48</v>
      </c>
      <c r="F19" s="119">
        <v>22.0</v>
      </c>
      <c r="G19" s="119">
        <v>13.0</v>
      </c>
      <c r="H19" s="119">
        <v>6.0</v>
      </c>
      <c r="I19" s="119">
        <v>2.0</v>
      </c>
      <c r="J19" s="119">
        <v>0.0</v>
      </c>
      <c r="K19" s="119">
        <v>0.0</v>
      </c>
      <c r="L19" s="119">
        <v>0.0</v>
      </c>
      <c r="M19" s="119">
        <v>5.0</v>
      </c>
      <c r="N19" s="119">
        <v>0.0</v>
      </c>
      <c r="O19" s="119">
        <v>0.0</v>
      </c>
      <c r="P19" s="119">
        <v>1.0</v>
      </c>
      <c r="Q19" s="119">
        <v>2.0</v>
      </c>
      <c r="R19" s="119">
        <v>8.0</v>
      </c>
      <c r="S19" s="119">
        <v>3.0</v>
      </c>
      <c r="T19" s="114">
        <f t="shared" ref="T19:U19" si="51">F19+H19+J19+L19</f>
        <v>28</v>
      </c>
      <c r="U19" s="114">
        <f t="shared" si="51"/>
        <v>20</v>
      </c>
      <c r="V19" s="15">
        <v>14.0</v>
      </c>
      <c r="W19" s="15">
        <v>15.0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14.0</v>
      </c>
      <c r="AE19" s="15">
        <v>5.0</v>
      </c>
      <c r="AF19" s="16">
        <f t="shared" ref="AF19:AG19" si="52">C19-F19-H19-J19-L19</f>
        <v>0</v>
      </c>
      <c r="AG19" s="16">
        <f t="shared" si="52"/>
        <v>0</v>
      </c>
      <c r="AH19" s="16">
        <f t="shared" ref="AH19:AH20" si="57">sum(F19:M19)</f>
        <v>48</v>
      </c>
      <c r="AI19" s="16">
        <f t="shared" ref="AI19:AJ19" si="53">C19-V19-X19-Z19-AB19-AD19</f>
        <v>0</v>
      </c>
      <c r="AJ19" s="16">
        <f t="shared" si="53"/>
        <v>0</v>
      </c>
      <c r="AK19" s="16">
        <f t="shared" ref="AK19:AK20" si="59">sum(V19:AE19)</f>
        <v>48</v>
      </c>
      <c r="AL19" s="7"/>
      <c r="AM19" s="7"/>
      <c r="AN19" s="13"/>
    </row>
    <row r="20" ht="18.75" customHeight="1" outlineLevel="1">
      <c r="A20" s="15" t="s">
        <v>44</v>
      </c>
      <c r="B20" s="119" t="s">
        <v>137</v>
      </c>
      <c r="C20" s="119">
        <v>30.0</v>
      </c>
      <c r="D20" s="119">
        <v>18.0</v>
      </c>
      <c r="E20" s="119">
        <f t="shared" si="54"/>
        <v>48</v>
      </c>
      <c r="F20" s="119">
        <v>18.0</v>
      </c>
      <c r="G20" s="119">
        <v>15.0</v>
      </c>
      <c r="H20" s="119">
        <v>6.0</v>
      </c>
      <c r="I20" s="119">
        <v>3.0</v>
      </c>
      <c r="J20" s="119">
        <v>0.0</v>
      </c>
      <c r="K20" s="119">
        <v>0.0</v>
      </c>
      <c r="L20" s="119">
        <v>6.0</v>
      </c>
      <c r="M20" s="119">
        <v>0.0</v>
      </c>
      <c r="N20" s="119">
        <v>0.0</v>
      </c>
      <c r="O20" s="119">
        <v>0.0</v>
      </c>
      <c r="P20" s="119">
        <v>2.0</v>
      </c>
      <c r="Q20" s="119">
        <v>0.0</v>
      </c>
      <c r="R20" s="119">
        <v>15.0</v>
      </c>
      <c r="S20" s="119">
        <v>5.0</v>
      </c>
      <c r="T20" s="114">
        <f t="shared" ref="T20:U20" si="55">F20+H20+J20+L20</f>
        <v>30</v>
      </c>
      <c r="U20" s="114">
        <f t="shared" si="55"/>
        <v>18</v>
      </c>
      <c r="V20" s="15">
        <v>15.0</v>
      </c>
      <c r="W20" s="15">
        <v>15.0</v>
      </c>
      <c r="X20" s="15">
        <v>0.0</v>
      </c>
      <c r="Y20" s="15">
        <v>0.0</v>
      </c>
      <c r="Z20" s="15">
        <v>0.0</v>
      </c>
      <c r="AA20" s="15">
        <v>1.0</v>
      </c>
      <c r="AB20" s="15">
        <v>0.0</v>
      </c>
      <c r="AC20" s="15">
        <v>0.0</v>
      </c>
      <c r="AD20" s="15">
        <v>15.0</v>
      </c>
      <c r="AE20" s="15">
        <v>2.0</v>
      </c>
      <c r="AF20" s="16">
        <f t="shared" ref="AF20:AG20" si="56">C20-F20-H20-J20-L20</f>
        <v>0</v>
      </c>
      <c r="AG20" s="16">
        <f t="shared" si="56"/>
        <v>0</v>
      </c>
      <c r="AH20" s="16">
        <f t="shared" si="57"/>
        <v>48</v>
      </c>
      <c r="AI20" s="16">
        <f t="shared" ref="AI20:AJ20" si="58">C20-V20-X20-Z20-AB20-AD20</f>
        <v>0</v>
      </c>
      <c r="AJ20" s="16">
        <f t="shared" si="58"/>
        <v>0</v>
      </c>
      <c r="AK20" s="16">
        <f t="shared" si="59"/>
        <v>48</v>
      </c>
      <c r="AL20" s="7"/>
      <c r="AM20" s="7"/>
      <c r="AN20" s="13"/>
    </row>
    <row r="21" ht="15.75" customHeight="1" outlineLevel="1">
      <c r="A21" s="135"/>
      <c r="B21" s="135"/>
      <c r="C21" s="135">
        <f t="shared" ref="C21:AK21" si="60">SUM(C19:C20)</f>
        <v>58</v>
      </c>
      <c r="D21" s="135">
        <f t="shared" si="60"/>
        <v>38</v>
      </c>
      <c r="E21" s="135">
        <f t="shared" si="60"/>
        <v>96</v>
      </c>
      <c r="F21" s="135">
        <f t="shared" si="60"/>
        <v>40</v>
      </c>
      <c r="G21" s="135">
        <f t="shared" si="60"/>
        <v>28</v>
      </c>
      <c r="H21" s="135">
        <f t="shared" si="60"/>
        <v>12</v>
      </c>
      <c r="I21" s="135">
        <f t="shared" si="60"/>
        <v>5</v>
      </c>
      <c r="J21" s="135">
        <f t="shared" si="60"/>
        <v>0</v>
      </c>
      <c r="K21" s="135">
        <f t="shared" si="60"/>
        <v>0</v>
      </c>
      <c r="L21" s="135">
        <f t="shared" si="60"/>
        <v>6</v>
      </c>
      <c r="M21" s="135">
        <f t="shared" si="60"/>
        <v>5</v>
      </c>
      <c r="N21" s="135">
        <f t="shared" si="60"/>
        <v>0</v>
      </c>
      <c r="O21" s="135">
        <f t="shared" si="60"/>
        <v>0</v>
      </c>
      <c r="P21" s="135">
        <f t="shared" si="60"/>
        <v>3</v>
      </c>
      <c r="Q21" s="135">
        <f t="shared" si="60"/>
        <v>2</v>
      </c>
      <c r="R21" s="135">
        <f t="shared" si="60"/>
        <v>23</v>
      </c>
      <c r="S21" s="135">
        <f t="shared" si="60"/>
        <v>8</v>
      </c>
      <c r="T21" s="135">
        <f t="shared" si="60"/>
        <v>58</v>
      </c>
      <c r="U21" s="135">
        <f t="shared" si="60"/>
        <v>38</v>
      </c>
      <c r="V21" s="135">
        <f t="shared" si="60"/>
        <v>29</v>
      </c>
      <c r="W21" s="135">
        <f t="shared" si="60"/>
        <v>30</v>
      </c>
      <c r="X21" s="135">
        <f t="shared" si="60"/>
        <v>0</v>
      </c>
      <c r="Y21" s="135">
        <f t="shared" si="60"/>
        <v>0</v>
      </c>
      <c r="Z21" s="135">
        <f t="shared" si="60"/>
        <v>0</v>
      </c>
      <c r="AA21" s="135">
        <f t="shared" si="60"/>
        <v>1</v>
      </c>
      <c r="AB21" s="135">
        <f t="shared" si="60"/>
        <v>0</v>
      </c>
      <c r="AC21" s="135">
        <f t="shared" si="60"/>
        <v>0</v>
      </c>
      <c r="AD21" s="135">
        <f t="shared" si="60"/>
        <v>29</v>
      </c>
      <c r="AE21" s="135">
        <f t="shared" si="60"/>
        <v>7</v>
      </c>
      <c r="AF21" s="135">
        <f t="shared" si="60"/>
        <v>0</v>
      </c>
      <c r="AG21" s="135">
        <f t="shared" si="60"/>
        <v>0</v>
      </c>
      <c r="AH21" s="135">
        <f t="shared" si="60"/>
        <v>96</v>
      </c>
      <c r="AI21" s="135">
        <f t="shared" si="60"/>
        <v>0</v>
      </c>
      <c r="AJ21" s="135">
        <f t="shared" si="60"/>
        <v>0</v>
      </c>
      <c r="AK21" s="135">
        <f t="shared" si="60"/>
        <v>96</v>
      </c>
      <c r="AL21" s="135"/>
      <c r="AM21" s="135"/>
      <c r="AN21" s="135"/>
    </row>
    <row r="22" ht="15.75" customHeight="1" outlineLevel="1">
      <c r="A22" s="15" t="s">
        <v>46</v>
      </c>
      <c r="B22" s="119" t="s">
        <v>53</v>
      </c>
      <c r="C22" s="119">
        <v>16.0</v>
      </c>
      <c r="D22" s="119">
        <v>23.0</v>
      </c>
      <c r="E22" s="119">
        <f t="shared" ref="E22:E23" si="64">SUM(C22:D22)</f>
        <v>39</v>
      </c>
      <c r="F22" s="119">
        <v>11.0</v>
      </c>
      <c r="G22" s="119">
        <v>16.0</v>
      </c>
      <c r="H22" s="119">
        <v>4.0</v>
      </c>
      <c r="I22" s="119">
        <v>2.0</v>
      </c>
      <c r="J22" s="119">
        <v>0.0</v>
      </c>
      <c r="K22" s="119">
        <v>0.0</v>
      </c>
      <c r="L22" s="119">
        <v>1.0</v>
      </c>
      <c r="M22" s="119">
        <v>5.0</v>
      </c>
      <c r="N22" s="119">
        <v>0.0</v>
      </c>
      <c r="O22" s="119">
        <v>0.0</v>
      </c>
      <c r="P22" s="119">
        <v>0.0</v>
      </c>
      <c r="Q22" s="119">
        <v>0.0</v>
      </c>
      <c r="R22" s="119">
        <v>8.0</v>
      </c>
      <c r="S22" s="119">
        <v>9.0</v>
      </c>
      <c r="T22" s="114">
        <f t="shared" ref="T22:U22" si="61">F22+H22+J22+L22</f>
        <v>16</v>
      </c>
      <c r="U22" s="114">
        <f t="shared" si="61"/>
        <v>23</v>
      </c>
      <c r="V22" s="15">
        <v>3.0</v>
      </c>
      <c r="W22" s="15">
        <v>14.0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12.0</v>
      </c>
      <c r="AE22" s="15">
        <v>9.0</v>
      </c>
      <c r="AF22" s="16">
        <f t="shared" ref="AF22:AG22" si="62">C22-F22-H22-J22-L22</f>
        <v>0</v>
      </c>
      <c r="AG22" s="16">
        <f t="shared" si="62"/>
        <v>0</v>
      </c>
      <c r="AH22" s="16">
        <f t="shared" ref="AH22:AH23" si="67">sum(F22:M22)</f>
        <v>39</v>
      </c>
      <c r="AI22" s="16">
        <f t="shared" ref="AI22:AJ22" si="63">C22-V22-X22-Z22-AB22-AD22</f>
        <v>0</v>
      </c>
      <c r="AJ22" s="16">
        <f t="shared" si="63"/>
        <v>0</v>
      </c>
      <c r="AK22" s="16">
        <f>sum(V22:AE22)</f>
        <v>39</v>
      </c>
      <c r="AL22" s="7"/>
      <c r="AM22" s="7"/>
      <c r="AN22" s="13"/>
    </row>
    <row r="23" ht="15.75" customHeight="1">
      <c r="A23" s="15" t="s">
        <v>48</v>
      </c>
      <c r="B23" s="119" t="s">
        <v>138</v>
      </c>
      <c r="C23" s="119">
        <v>18.0</v>
      </c>
      <c r="D23" s="119">
        <v>21.0</v>
      </c>
      <c r="E23" s="119">
        <f t="shared" si="64"/>
        <v>39</v>
      </c>
      <c r="F23" s="119">
        <v>11.0</v>
      </c>
      <c r="G23" s="119">
        <v>12.0</v>
      </c>
      <c r="H23" s="119">
        <v>0.0</v>
      </c>
      <c r="I23" s="119">
        <v>6.0</v>
      </c>
      <c r="J23" s="119">
        <v>1.0</v>
      </c>
      <c r="K23" s="119">
        <v>0.0</v>
      </c>
      <c r="L23" s="119">
        <v>6.0</v>
      </c>
      <c r="M23" s="119">
        <v>3.0</v>
      </c>
      <c r="N23" s="119">
        <v>0.0</v>
      </c>
      <c r="O23" s="119">
        <v>0.0</v>
      </c>
      <c r="P23" s="119">
        <v>0.0</v>
      </c>
      <c r="Q23" s="119">
        <v>0.0</v>
      </c>
      <c r="R23" s="119">
        <v>4.0</v>
      </c>
      <c r="S23" s="119">
        <v>4.0</v>
      </c>
      <c r="T23" s="114">
        <f t="shared" ref="T23:U23" si="65">F23+H23+J23+L23</f>
        <v>18</v>
      </c>
      <c r="U23" s="114">
        <f t="shared" si="65"/>
        <v>21</v>
      </c>
      <c r="V23" s="15">
        <v>11.0</v>
      </c>
      <c r="W23" s="15">
        <v>8.0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7.0</v>
      </c>
      <c r="AE23" s="15">
        <v>13.0</v>
      </c>
      <c r="AF23" s="16">
        <f t="shared" ref="AF23:AG23" si="66">C23-F23-H23-J23-L23</f>
        <v>0</v>
      </c>
      <c r="AG23" s="16">
        <f t="shared" si="66"/>
        <v>0</v>
      </c>
      <c r="AH23" s="16">
        <f t="shared" si="67"/>
        <v>39</v>
      </c>
      <c r="AI23" s="16">
        <f t="shared" ref="AI23:AJ23" si="68">C23-V23-X23-Z23-AB23-AD23</f>
        <v>0</v>
      </c>
      <c r="AJ23" s="16">
        <f t="shared" si="68"/>
        <v>0</v>
      </c>
      <c r="AK23" s="16">
        <v>39.0</v>
      </c>
      <c r="AL23" s="7"/>
      <c r="AM23" s="7"/>
      <c r="AN23" s="13"/>
    </row>
    <row r="24" ht="15.75" customHeight="1">
      <c r="A24" s="135"/>
      <c r="B24" s="135"/>
      <c r="C24" s="135">
        <f t="shared" ref="C24:AK24" si="69">SUM(C22:C23)</f>
        <v>34</v>
      </c>
      <c r="D24" s="135">
        <f t="shared" si="69"/>
        <v>44</v>
      </c>
      <c r="E24" s="135">
        <f t="shared" si="69"/>
        <v>78</v>
      </c>
      <c r="F24" s="135">
        <f t="shared" si="69"/>
        <v>22</v>
      </c>
      <c r="G24" s="135">
        <f t="shared" si="69"/>
        <v>28</v>
      </c>
      <c r="H24" s="135">
        <f t="shared" si="69"/>
        <v>4</v>
      </c>
      <c r="I24" s="135">
        <f t="shared" si="69"/>
        <v>8</v>
      </c>
      <c r="J24" s="135">
        <f t="shared" si="69"/>
        <v>1</v>
      </c>
      <c r="K24" s="135">
        <f t="shared" si="69"/>
        <v>0</v>
      </c>
      <c r="L24" s="135">
        <f t="shared" si="69"/>
        <v>7</v>
      </c>
      <c r="M24" s="135">
        <f t="shared" si="69"/>
        <v>8</v>
      </c>
      <c r="N24" s="135">
        <f t="shared" si="69"/>
        <v>0</v>
      </c>
      <c r="O24" s="135">
        <f t="shared" si="69"/>
        <v>0</v>
      </c>
      <c r="P24" s="135">
        <f t="shared" si="69"/>
        <v>0</v>
      </c>
      <c r="Q24" s="135">
        <f t="shared" si="69"/>
        <v>0</v>
      </c>
      <c r="R24" s="135">
        <f t="shared" si="69"/>
        <v>12</v>
      </c>
      <c r="S24" s="135">
        <f t="shared" si="69"/>
        <v>13</v>
      </c>
      <c r="T24" s="135">
        <f t="shared" si="69"/>
        <v>34</v>
      </c>
      <c r="U24" s="135">
        <f t="shared" si="69"/>
        <v>44</v>
      </c>
      <c r="V24" s="135">
        <f t="shared" si="69"/>
        <v>14</v>
      </c>
      <c r="W24" s="135">
        <f t="shared" si="69"/>
        <v>22</v>
      </c>
      <c r="X24" s="135">
        <f t="shared" si="69"/>
        <v>1</v>
      </c>
      <c r="Y24" s="135">
        <f t="shared" si="69"/>
        <v>0</v>
      </c>
      <c r="Z24" s="135">
        <f t="shared" si="69"/>
        <v>0</v>
      </c>
      <c r="AA24" s="135">
        <f t="shared" si="69"/>
        <v>0</v>
      </c>
      <c r="AB24" s="135">
        <f t="shared" si="69"/>
        <v>0</v>
      </c>
      <c r="AC24" s="135">
        <f t="shared" si="69"/>
        <v>0</v>
      </c>
      <c r="AD24" s="135">
        <f t="shared" si="69"/>
        <v>19</v>
      </c>
      <c r="AE24" s="135">
        <f t="shared" si="69"/>
        <v>22</v>
      </c>
      <c r="AF24" s="135">
        <f t="shared" si="69"/>
        <v>0</v>
      </c>
      <c r="AG24" s="135">
        <f t="shared" si="69"/>
        <v>0</v>
      </c>
      <c r="AH24" s="135">
        <f t="shared" si="69"/>
        <v>78</v>
      </c>
      <c r="AI24" s="135">
        <f t="shared" si="69"/>
        <v>0</v>
      </c>
      <c r="AJ24" s="135">
        <f t="shared" si="69"/>
        <v>0</v>
      </c>
      <c r="AK24" s="135">
        <f t="shared" si="69"/>
        <v>78</v>
      </c>
      <c r="AL24" s="135"/>
      <c r="AM24" s="135"/>
      <c r="AN24" s="135"/>
    </row>
    <row r="25" ht="15.75" customHeight="1">
      <c r="A25" s="15" t="s">
        <v>50</v>
      </c>
      <c r="B25" s="119" t="s">
        <v>139</v>
      </c>
      <c r="C25" s="119">
        <v>26.0</v>
      </c>
      <c r="D25" s="119">
        <v>15.0</v>
      </c>
      <c r="E25" s="119">
        <f t="shared" ref="E25:E26" si="73">SUM(C25:D25)</f>
        <v>41</v>
      </c>
      <c r="F25" s="119">
        <v>15.0</v>
      </c>
      <c r="G25" s="119">
        <v>9.0</v>
      </c>
      <c r="H25" s="119">
        <v>8.0</v>
      </c>
      <c r="I25" s="119">
        <v>4.0</v>
      </c>
      <c r="J25" s="119">
        <v>0.0</v>
      </c>
      <c r="K25" s="119">
        <v>0.0</v>
      </c>
      <c r="L25" s="119">
        <v>3.0</v>
      </c>
      <c r="M25" s="119">
        <v>2.0</v>
      </c>
      <c r="N25" s="119">
        <v>0.0</v>
      </c>
      <c r="O25" s="119">
        <v>0.0</v>
      </c>
      <c r="P25" s="119">
        <v>1.0</v>
      </c>
      <c r="Q25" s="119">
        <v>0.0</v>
      </c>
      <c r="R25" s="119">
        <v>6.0</v>
      </c>
      <c r="S25" s="119">
        <v>3.0</v>
      </c>
      <c r="T25" s="114">
        <f t="shared" ref="T25:U25" si="70">F25+H25+J25+L25</f>
        <v>26</v>
      </c>
      <c r="U25" s="114">
        <f t="shared" si="70"/>
        <v>15</v>
      </c>
      <c r="V25" s="15">
        <v>11.0</v>
      </c>
      <c r="W25" s="15">
        <v>7.0</v>
      </c>
      <c r="X25" s="15">
        <v>0.0</v>
      </c>
      <c r="Y25" s="15">
        <v>0.0</v>
      </c>
      <c r="Z25" s="15">
        <v>0.0</v>
      </c>
      <c r="AA25" s="15">
        <v>0.0</v>
      </c>
      <c r="AB25" s="15">
        <v>0.0</v>
      </c>
      <c r="AC25" s="15">
        <v>0.0</v>
      </c>
      <c r="AD25" s="15">
        <v>15.0</v>
      </c>
      <c r="AE25" s="15">
        <v>8.0</v>
      </c>
      <c r="AF25" s="16">
        <f t="shared" ref="AF25:AG25" si="71">C25-F25-H25-J25-L25</f>
        <v>0</v>
      </c>
      <c r="AG25" s="16">
        <f t="shared" si="71"/>
        <v>0</v>
      </c>
      <c r="AH25" s="16">
        <f t="shared" ref="AH25:AH26" si="76">sum(F25:M25)</f>
        <v>41</v>
      </c>
      <c r="AI25" s="16">
        <f t="shared" ref="AI25:AJ25" si="72">C25-V25-X25-Z25-AB25-AD25</f>
        <v>0</v>
      </c>
      <c r="AJ25" s="16">
        <f t="shared" si="72"/>
        <v>0</v>
      </c>
      <c r="AK25" s="16">
        <f t="shared" ref="AK25:AK26" si="78">sum(V25:AE25)</f>
        <v>41</v>
      </c>
      <c r="AL25" s="7"/>
      <c r="AM25" s="7"/>
      <c r="AN25" s="13"/>
    </row>
    <row r="26" ht="15.75" customHeight="1">
      <c r="A26" s="15" t="s">
        <v>52</v>
      </c>
      <c r="B26" s="119" t="s">
        <v>107</v>
      </c>
      <c r="C26" s="119">
        <v>23.0</v>
      </c>
      <c r="D26" s="119">
        <v>16.0</v>
      </c>
      <c r="E26" s="119">
        <f t="shared" si="73"/>
        <v>39</v>
      </c>
      <c r="F26" s="119">
        <v>14.0</v>
      </c>
      <c r="G26" s="119">
        <v>11.0</v>
      </c>
      <c r="H26" s="119">
        <v>6.0</v>
      </c>
      <c r="I26" s="119">
        <v>2.0</v>
      </c>
      <c r="J26" s="119">
        <v>0.0</v>
      </c>
      <c r="K26" s="119">
        <v>0.0</v>
      </c>
      <c r="L26" s="119">
        <v>3.0</v>
      </c>
      <c r="M26" s="119">
        <v>3.0</v>
      </c>
      <c r="N26" s="119">
        <v>0.0</v>
      </c>
      <c r="O26" s="119">
        <v>0.0</v>
      </c>
      <c r="P26" s="119">
        <v>0.0</v>
      </c>
      <c r="Q26" s="119">
        <v>1.0</v>
      </c>
      <c r="R26" s="119">
        <v>17.0</v>
      </c>
      <c r="S26" s="119">
        <v>9.0</v>
      </c>
      <c r="T26" s="114">
        <f t="shared" ref="T26:U26" si="74">F26+H26+J26+L26</f>
        <v>23</v>
      </c>
      <c r="U26" s="114">
        <f t="shared" si="74"/>
        <v>16</v>
      </c>
      <c r="V26" s="15">
        <v>6.0</v>
      </c>
      <c r="W26" s="15">
        <v>9.0</v>
      </c>
      <c r="X26" s="15">
        <v>0.0</v>
      </c>
      <c r="Y26" s="15">
        <v>0.0</v>
      </c>
      <c r="Z26" s="15">
        <v>0.0</v>
      </c>
      <c r="AA26" s="15">
        <v>0.0</v>
      </c>
      <c r="AB26" s="15">
        <v>0.0</v>
      </c>
      <c r="AC26" s="15">
        <v>0.0</v>
      </c>
      <c r="AD26" s="15">
        <v>17.0</v>
      </c>
      <c r="AE26" s="15">
        <v>7.0</v>
      </c>
      <c r="AF26" s="16">
        <f t="shared" ref="AF26:AG26" si="75">C26-F26-H26-J26-L26</f>
        <v>0</v>
      </c>
      <c r="AG26" s="16">
        <f t="shared" si="75"/>
        <v>0</v>
      </c>
      <c r="AH26" s="16">
        <f t="shared" si="76"/>
        <v>39</v>
      </c>
      <c r="AI26" s="16">
        <f t="shared" ref="AI26:AJ26" si="77">C26-V26-X26-Z26-AB26-AD26</f>
        <v>0</v>
      </c>
      <c r="AJ26" s="16">
        <f t="shared" si="77"/>
        <v>0</v>
      </c>
      <c r="AK26" s="16">
        <f t="shared" si="78"/>
        <v>39</v>
      </c>
      <c r="AL26" s="7"/>
      <c r="AM26" s="7"/>
      <c r="AN26" s="13"/>
    </row>
    <row r="27" ht="15.75" customHeight="1">
      <c r="A27" s="135"/>
      <c r="B27" s="135"/>
      <c r="C27" s="135">
        <f t="shared" ref="C27:AK27" si="79">SUM(C25:C26)</f>
        <v>49</v>
      </c>
      <c r="D27" s="135">
        <f t="shared" si="79"/>
        <v>31</v>
      </c>
      <c r="E27" s="135">
        <f t="shared" si="79"/>
        <v>80</v>
      </c>
      <c r="F27" s="135">
        <f t="shared" si="79"/>
        <v>29</v>
      </c>
      <c r="G27" s="135">
        <f t="shared" si="79"/>
        <v>20</v>
      </c>
      <c r="H27" s="135">
        <f t="shared" si="79"/>
        <v>14</v>
      </c>
      <c r="I27" s="135">
        <f t="shared" si="79"/>
        <v>6</v>
      </c>
      <c r="J27" s="135">
        <f t="shared" si="79"/>
        <v>0</v>
      </c>
      <c r="K27" s="135">
        <f t="shared" si="79"/>
        <v>0</v>
      </c>
      <c r="L27" s="135">
        <f t="shared" si="79"/>
        <v>6</v>
      </c>
      <c r="M27" s="135">
        <f t="shared" si="79"/>
        <v>5</v>
      </c>
      <c r="N27" s="135">
        <f t="shared" si="79"/>
        <v>0</v>
      </c>
      <c r="O27" s="135">
        <f t="shared" si="79"/>
        <v>0</v>
      </c>
      <c r="P27" s="135">
        <f t="shared" si="79"/>
        <v>1</v>
      </c>
      <c r="Q27" s="135">
        <f t="shared" si="79"/>
        <v>1</v>
      </c>
      <c r="R27" s="135">
        <f t="shared" si="79"/>
        <v>23</v>
      </c>
      <c r="S27" s="135">
        <f t="shared" si="79"/>
        <v>12</v>
      </c>
      <c r="T27" s="135">
        <f t="shared" si="79"/>
        <v>49</v>
      </c>
      <c r="U27" s="135">
        <f t="shared" si="79"/>
        <v>31</v>
      </c>
      <c r="V27" s="135">
        <f t="shared" si="79"/>
        <v>17</v>
      </c>
      <c r="W27" s="135">
        <f t="shared" si="79"/>
        <v>16</v>
      </c>
      <c r="X27" s="135">
        <f t="shared" si="79"/>
        <v>0</v>
      </c>
      <c r="Y27" s="135">
        <f t="shared" si="79"/>
        <v>0</v>
      </c>
      <c r="Z27" s="135">
        <f t="shared" si="79"/>
        <v>0</v>
      </c>
      <c r="AA27" s="135">
        <f t="shared" si="79"/>
        <v>0</v>
      </c>
      <c r="AB27" s="135">
        <f t="shared" si="79"/>
        <v>0</v>
      </c>
      <c r="AC27" s="135">
        <f t="shared" si="79"/>
        <v>0</v>
      </c>
      <c r="AD27" s="135">
        <f t="shared" si="79"/>
        <v>32</v>
      </c>
      <c r="AE27" s="135">
        <f t="shared" si="79"/>
        <v>15</v>
      </c>
      <c r="AF27" s="135">
        <f t="shared" si="79"/>
        <v>0</v>
      </c>
      <c r="AG27" s="135">
        <f t="shared" si="79"/>
        <v>0</v>
      </c>
      <c r="AH27" s="135">
        <f t="shared" si="79"/>
        <v>80</v>
      </c>
      <c r="AI27" s="135">
        <f t="shared" si="79"/>
        <v>0</v>
      </c>
      <c r="AJ27" s="135">
        <f t="shared" si="79"/>
        <v>0</v>
      </c>
      <c r="AK27" s="135">
        <f t="shared" si="79"/>
        <v>80</v>
      </c>
      <c r="AL27" s="135"/>
      <c r="AM27" s="135"/>
      <c r="AN27" s="135"/>
    </row>
    <row r="28" ht="15.75" customHeight="1">
      <c r="A28" s="15" t="s">
        <v>54</v>
      </c>
      <c r="B28" s="119" t="s">
        <v>51</v>
      </c>
      <c r="C28" s="119">
        <v>24.0</v>
      </c>
      <c r="D28" s="119">
        <v>13.0</v>
      </c>
      <c r="E28" s="119">
        <f t="shared" ref="E28:E29" si="83">SUM(C28:D28)</f>
        <v>37</v>
      </c>
      <c r="F28" s="119">
        <v>16.0</v>
      </c>
      <c r="G28" s="119">
        <v>6.0</v>
      </c>
      <c r="H28" s="119">
        <v>6.0</v>
      </c>
      <c r="I28" s="119">
        <v>6.0</v>
      </c>
      <c r="J28" s="119">
        <v>0.0</v>
      </c>
      <c r="K28" s="119">
        <v>0.0</v>
      </c>
      <c r="L28" s="119">
        <v>2.0</v>
      </c>
      <c r="M28" s="119">
        <v>1.0</v>
      </c>
      <c r="N28" s="119">
        <v>0.0</v>
      </c>
      <c r="O28" s="119">
        <v>0.0</v>
      </c>
      <c r="P28" s="119">
        <v>1.0</v>
      </c>
      <c r="Q28" s="119">
        <v>0.0</v>
      </c>
      <c r="R28" s="119">
        <v>14.0</v>
      </c>
      <c r="S28" s="119">
        <v>6.0</v>
      </c>
      <c r="T28" s="114">
        <f t="shared" ref="T28:U28" si="80">F28+H28+J28+L28</f>
        <v>24</v>
      </c>
      <c r="U28" s="114">
        <f t="shared" si="80"/>
        <v>13</v>
      </c>
      <c r="V28" s="15">
        <v>11.0</v>
      </c>
      <c r="W28" s="15">
        <v>5.0</v>
      </c>
      <c r="X28" s="15">
        <v>0.0</v>
      </c>
      <c r="Y28" s="15">
        <v>0.0</v>
      </c>
      <c r="Z28" s="15">
        <v>0.0</v>
      </c>
      <c r="AA28" s="15">
        <v>0.0</v>
      </c>
      <c r="AB28" s="15">
        <v>0.0</v>
      </c>
      <c r="AC28" s="15">
        <v>0.0</v>
      </c>
      <c r="AD28" s="15">
        <v>13.0</v>
      </c>
      <c r="AE28" s="15">
        <v>8.0</v>
      </c>
      <c r="AF28" s="16">
        <f t="shared" ref="AF28:AG28" si="81">C28-F28-H28-J28-L28</f>
        <v>0</v>
      </c>
      <c r="AG28" s="16">
        <f t="shared" si="81"/>
        <v>0</v>
      </c>
      <c r="AH28" s="16">
        <f t="shared" ref="AH28:AH29" si="86">sum(F28:M28)</f>
        <v>37</v>
      </c>
      <c r="AI28" s="16">
        <f t="shared" ref="AI28:AJ28" si="82">C28-V28-X28-Z28-AB28-AD28</f>
        <v>0</v>
      </c>
      <c r="AJ28" s="16">
        <f t="shared" si="82"/>
        <v>0</v>
      </c>
      <c r="AK28" s="16">
        <f t="shared" ref="AK28:AK29" si="88">sum(V28:AE28)</f>
        <v>37</v>
      </c>
      <c r="AL28" s="7"/>
      <c r="AM28" s="7"/>
      <c r="AN28" s="13"/>
    </row>
    <row r="29" ht="15.75" customHeight="1">
      <c r="A29" s="15" t="s">
        <v>56</v>
      </c>
      <c r="B29" s="119" t="s">
        <v>59</v>
      </c>
      <c r="C29" s="119">
        <v>22.0</v>
      </c>
      <c r="D29" s="119">
        <v>16.0</v>
      </c>
      <c r="E29" s="119">
        <f t="shared" si="83"/>
        <v>38</v>
      </c>
      <c r="F29" s="119">
        <v>12.0</v>
      </c>
      <c r="G29" s="119">
        <v>12.0</v>
      </c>
      <c r="H29" s="119">
        <v>3.0</v>
      </c>
      <c r="I29" s="119">
        <v>4.0</v>
      </c>
      <c r="J29" s="119">
        <v>0.0</v>
      </c>
      <c r="K29" s="119">
        <v>0.0</v>
      </c>
      <c r="L29" s="119">
        <v>7.0</v>
      </c>
      <c r="M29" s="119">
        <v>0.0</v>
      </c>
      <c r="N29" s="119">
        <v>0.0</v>
      </c>
      <c r="O29" s="119">
        <v>1.0</v>
      </c>
      <c r="P29" s="119">
        <v>0.0</v>
      </c>
      <c r="Q29" s="119">
        <v>0.0</v>
      </c>
      <c r="R29" s="119">
        <v>14.0</v>
      </c>
      <c r="S29" s="119">
        <v>2.0</v>
      </c>
      <c r="T29" s="114">
        <f t="shared" ref="T29:U29" si="84">F29+H29+J29+L29</f>
        <v>22</v>
      </c>
      <c r="U29" s="114">
        <f t="shared" si="84"/>
        <v>16</v>
      </c>
      <c r="V29" s="15">
        <v>10.0</v>
      </c>
      <c r="W29" s="15">
        <v>8.0</v>
      </c>
      <c r="X29" s="15">
        <v>0.0</v>
      </c>
      <c r="Y29" s="15">
        <v>0.0</v>
      </c>
      <c r="Z29" s="15">
        <v>0.0</v>
      </c>
      <c r="AA29" s="15">
        <v>0.0</v>
      </c>
      <c r="AB29" s="15">
        <v>0.0</v>
      </c>
      <c r="AC29" s="15">
        <v>0.0</v>
      </c>
      <c r="AD29" s="15">
        <v>12.0</v>
      </c>
      <c r="AE29" s="15">
        <v>8.0</v>
      </c>
      <c r="AF29" s="16">
        <f t="shared" ref="AF29:AG29" si="85">C29-F29-H29-J29-L29</f>
        <v>0</v>
      </c>
      <c r="AG29" s="16">
        <f t="shared" si="85"/>
        <v>0</v>
      </c>
      <c r="AH29" s="16">
        <f t="shared" si="86"/>
        <v>38</v>
      </c>
      <c r="AI29" s="16">
        <f t="shared" ref="AI29:AJ29" si="87">C29-V29-X29-Z29-AB29-AD29</f>
        <v>0</v>
      </c>
      <c r="AJ29" s="16">
        <f t="shared" si="87"/>
        <v>0</v>
      </c>
      <c r="AK29" s="16">
        <f t="shared" si="88"/>
        <v>38</v>
      </c>
      <c r="AL29" s="7"/>
      <c r="AM29" s="7"/>
      <c r="AN29" s="13"/>
    </row>
    <row r="30" ht="18.75" customHeight="1">
      <c r="A30" s="135"/>
      <c r="B30" s="135"/>
      <c r="C30" s="135">
        <f t="shared" ref="C30:AK30" si="89">SUM(C28:C29)</f>
        <v>46</v>
      </c>
      <c r="D30" s="135">
        <f t="shared" si="89"/>
        <v>29</v>
      </c>
      <c r="E30" s="135">
        <f t="shared" si="89"/>
        <v>75</v>
      </c>
      <c r="F30" s="135">
        <f t="shared" si="89"/>
        <v>28</v>
      </c>
      <c r="G30" s="135">
        <f t="shared" si="89"/>
        <v>18</v>
      </c>
      <c r="H30" s="135">
        <f t="shared" si="89"/>
        <v>9</v>
      </c>
      <c r="I30" s="135">
        <f t="shared" si="89"/>
        <v>10</v>
      </c>
      <c r="J30" s="135">
        <f t="shared" si="89"/>
        <v>0</v>
      </c>
      <c r="K30" s="135">
        <f t="shared" si="89"/>
        <v>0</v>
      </c>
      <c r="L30" s="135">
        <f t="shared" si="89"/>
        <v>9</v>
      </c>
      <c r="M30" s="135">
        <f t="shared" si="89"/>
        <v>1</v>
      </c>
      <c r="N30" s="135">
        <f t="shared" si="89"/>
        <v>0</v>
      </c>
      <c r="O30" s="135">
        <f t="shared" si="89"/>
        <v>1</v>
      </c>
      <c r="P30" s="135">
        <f t="shared" si="89"/>
        <v>1</v>
      </c>
      <c r="Q30" s="135">
        <f t="shared" si="89"/>
        <v>0</v>
      </c>
      <c r="R30" s="135">
        <f t="shared" si="89"/>
        <v>28</v>
      </c>
      <c r="S30" s="135">
        <f t="shared" si="89"/>
        <v>8</v>
      </c>
      <c r="T30" s="135">
        <f t="shared" si="89"/>
        <v>46</v>
      </c>
      <c r="U30" s="135">
        <f t="shared" si="89"/>
        <v>29</v>
      </c>
      <c r="V30" s="135">
        <f t="shared" si="89"/>
        <v>21</v>
      </c>
      <c r="W30" s="135">
        <f t="shared" si="89"/>
        <v>13</v>
      </c>
      <c r="X30" s="135">
        <f t="shared" si="89"/>
        <v>0</v>
      </c>
      <c r="Y30" s="135">
        <f t="shared" si="89"/>
        <v>0</v>
      </c>
      <c r="Z30" s="135">
        <f t="shared" si="89"/>
        <v>0</v>
      </c>
      <c r="AA30" s="135">
        <f t="shared" si="89"/>
        <v>0</v>
      </c>
      <c r="AB30" s="135">
        <f t="shared" si="89"/>
        <v>0</v>
      </c>
      <c r="AC30" s="135">
        <f t="shared" si="89"/>
        <v>0</v>
      </c>
      <c r="AD30" s="135">
        <f t="shared" si="89"/>
        <v>25</v>
      </c>
      <c r="AE30" s="135">
        <f t="shared" si="89"/>
        <v>16</v>
      </c>
      <c r="AF30" s="135">
        <f t="shared" si="89"/>
        <v>0</v>
      </c>
      <c r="AG30" s="135">
        <f t="shared" si="89"/>
        <v>0</v>
      </c>
      <c r="AH30" s="135">
        <f t="shared" si="89"/>
        <v>75</v>
      </c>
      <c r="AI30" s="135">
        <f t="shared" si="89"/>
        <v>0</v>
      </c>
      <c r="AJ30" s="135">
        <f t="shared" si="89"/>
        <v>0</v>
      </c>
      <c r="AK30" s="135">
        <f t="shared" si="89"/>
        <v>75</v>
      </c>
      <c r="AL30" s="135"/>
      <c r="AM30" s="135"/>
      <c r="AN30" s="135"/>
    </row>
    <row r="31" ht="15.75" customHeight="1">
      <c r="A31" s="15" t="s">
        <v>58</v>
      </c>
      <c r="B31" s="119" t="s">
        <v>55</v>
      </c>
      <c r="C31" s="119">
        <v>19.0</v>
      </c>
      <c r="D31" s="119">
        <v>14.0</v>
      </c>
      <c r="E31" s="119">
        <f t="shared" ref="E31:E32" si="93">SUM(C31:D31)</f>
        <v>33</v>
      </c>
      <c r="F31" s="119">
        <v>13.0</v>
      </c>
      <c r="G31" s="119">
        <v>11.0</v>
      </c>
      <c r="H31" s="119">
        <v>2.0</v>
      </c>
      <c r="I31" s="119">
        <v>2.0</v>
      </c>
      <c r="J31" s="119">
        <v>0.0</v>
      </c>
      <c r="K31" s="119">
        <v>0.0</v>
      </c>
      <c r="L31" s="119">
        <v>4.0</v>
      </c>
      <c r="M31" s="119">
        <v>1.0</v>
      </c>
      <c r="N31" s="119">
        <v>0.0</v>
      </c>
      <c r="O31" s="119">
        <v>0.0</v>
      </c>
      <c r="P31" s="119">
        <v>0.0</v>
      </c>
      <c r="Q31" s="119">
        <v>0.0</v>
      </c>
      <c r="R31" s="119">
        <v>11.0</v>
      </c>
      <c r="S31" s="119">
        <v>7.0</v>
      </c>
      <c r="T31" s="114">
        <f t="shared" ref="T31:U31" si="90">F31+H31+J31+L31</f>
        <v>19</v>
      </c>
      <c r="U31" s="114">
        <f t="shared" si="90"/>
        <v>14</v>
      </c>
      <c r="V31" s="15">
        <v>7.0</v>
      </c>
      <c r="W31" s="15">
        <v>4.0</v>
      </c>
      <c r="X31" s="15">
        <v>0.0</v>
      </c>
      <c r="Y31" s="15">
        <v>0.0</v>
      </c>
      <c r="Z31" s="15">
        <v>0.0</v>
      </c>
      <c r="AA31" s="15">
        <v>0.0</v>
      </c>
      <c r="AB31" s="15">
        <v>0.0</v>
      </c>
      <c r="AC31" s="15">
        <v>0.0</v>
      </c>
      <c r="AD31" s="15">
        <v>12.0</v>
      </c>
      <c r="AE31" s="15">
        <v>10.0</v>
      </c>
      <c r="AF31" s="16">
        <f t="shared" ref="AF31:AG31" si="91">C31-F31-H31-J31-L31</f>
        <v>0</v>
      </c>
      <c r="AG31" s="16">
        <f t="shared" si="91"/>
        <v>0</v>
      </c>
      <c r="AH31" s="16">
        <f t="shared" ref="AH31:AH32" si="96">sum(F31:M31)</f>
        <v>33</v>
      </c>
      <c r="AI31" s="16">
        <f t="shared" ref="AI31:AJ31" si="92">C31-V31-X31-Z31-AB31-AD31</f>
        <v>0</v>
      </c>
      <c r="AJ31" s="16">
        <f t="shared" si="92"/>
        <v>0</v>
      </c>
      <c r="AK31" s="16">
        <f t="shared" ref="AK31:AK32" si="98">sum(V31:AE31)</f>
        <v>33</v>
      </c>
      <c r="AL31" s="7"/>
      <c r="AM31" s="7"/>
      <c r="AN31" s="13"/>
    </row>
    <row r="32" ht="15.75" customHeight="1">
      <c r="A32" s="15" t="s">
        <v>60</v>
      </c>
      <c r="B32" s="119" t="s">
        <v>74</v>
      </c>
      <c r="C32" s="119">
        <v>22.0</v>
      </c>
      <c r="D32" s="119">
        <v>12.0</v>
      </c>
      <c r="E32" s="119">
        <f t="shared" si="93"/>
        <v>34</v>
      </c>
      <c r="F32" s="119">
        <v>14.0</v>
      </c>
      <c r="G32" s="119">
        <v>7.0</v>
      </c>
      <c r="H32" s="119">
        <v>3.0</v>
      </c>
      <c r="I32" s="119">
        <v>4.0</v>
      </c>
      <c r="J32" s="119">
        <v>0.0</v>
      </c>
      <c r="K32" s="119">
        <v>0.0</v>
      </c>
      <c r="L32" s="119">
        <v>5.0</v>
      </c>
      <c r="M32" s="119">
        <v>1.0</v>
      </c>
      <c r="N32" s="119">
        <v>0.0</v>
      </c>
      <c r="O32" s="119">
        <v>0.0</v>
      </c>
      <c r="P32" s="119">
        <v>1.0</v>
      </c>
      <c r="Q32" s="119">
        <v>1.0</v>
      </c>
      <c r="R32" s="119">
        <v>6.0</v>
      </c>
      <c r="S32" s="119">
        <v>4.0</v>
      </c>
      <c r="T32" s="114">
        <f t="shared" ref="T32:U32" si="94">F32+H32+J32+L32</f>
        <v>22</v>
      </c>
      <c r="U32" s="114">
        <f t="shared" si="94"/>
        <v>12</v>
      </c>
      <c r="V32" s="15">
        <v>10.0</v>
      </c>
      <c r="W32" s="15">
        <v>9.0</v>
      </c>
      <c r="X32" s="15">
        <v>0.0</v>
      </c>
      <c r="Y32" s="15">
        <v>0.0</v>
      </c>
      <c r="Z32" s="15">
        <v>0.0</v>
      </c>
      <c r="AA32" s="15">
        <v>0.0</v>
      </c>
      <c r="AB32" s="15">
        <v>0.0</v>
      </c>
      <c r="AC32" s="15">
        <v>0.0</v>
      </c>
      <c r="AD32" s="15">
        <v>12.0</v>
      </c>
      <c r="AE32" s="15">
        <v>3.0</v>
      </c>
      <c r="AF32" s="16">
        <f t="shared" ref="AF32:AG32" si="95">C32-F32-H32-J32-L32</f>
        <v>0</v>
      </c>
      <c r="AG32" s="16">
        <f t="shared" si="95"/>
        <v>0</v>
      </c>
      <c r="AH32" s="16">
        <f t="shared" si="96"/>
        <v>34</v>
      </c>
      <c r="AI32" s="16">
        <f t="shared" ref="AI32:AJ32" si="97">C32-V32-X32-Z32-AB32-AD32</f>
        <v>0</v>
      </c>
      <c r="AJ32" s="16">
        <f t="shared" si="97"/>
        <v>0</v>
      </c>
      <c r="AK32" s="16">
        <f t="shared" si="98"/>
        <v>34</v>
      </c>
      <c r="AL32" s="7"/>
      <c r="AM32" s="7"/>
      <c r="AN32" s="13"/>
    </row>
    <row r="33" ht="18.75" customHeight="1">
      <c r="A33" s="135"/>
      <c r="B33" s="135"/>
      <c r="C33" s="135">
        <f t="shared" ref="C33:AK33" si="99">SUM(C31:C32)</f>
        <v>41</v>
      </c>
      <c r="D33" s="135">
        <f t="shared" si="99"/>
        <v>26</v>
      </c>
      <c r="E33" s="135">
        <f t="shared" si="99"/>
        <v>67</v>
      </c>
      <c r="F33" s="135">
        <f t="shared" si="99"/>
        <v>27</v>
      </c>
      <c r="G33" s="135">
        <f t="shared" si="99"/>
        <v>18</v>
      </c>
      <c r="H33" s="135">
        <f t="shared" si="99"/>
        <v>5</v>
      </c>
      <c r="I33" s="135">
        <f t="shared" si="99"/>
        <v>6</v>
      </c>
      <c r="J33" s="135">
        <f t="shared" si="99"/>
        <v>0</v>
      </c>
      <c r="K33" s="135">
        <f t="shared" si="99"/>
        <v>0</v>
      </c>
      <c r="L33" s="135">
        <f t="shared" si="99"/>
        <v>9</v>
      </c>
      <c r="M33" s="135">
        <f t="shared" si="99"/>
        <v>2</v>
      </c>
      <c r="N33" s="135">
        <f t="shared" si="99"/>
        <v>0</v>
      </c>
      <c r="O33" s="135">
        <f t="shared" si="99"/>
        <v>0</v>
      </c>
      <c r="P33" s="135">
        <f t="shared" si="99"/>
        <v>1</v>
      </c>
      <c r="Q33" s="135">
        <f t="shared" si="99"/>
        <v>1</v>
      </c>
      <c r="R33" s="135">
        <f t="shared" si="99"/>
        <v>17</v>
      </c>
      <c r="S33" s="135">
        <f t="shared" si="99"/>
        <v>11</v>
      </c>
      <c r="T33" s="135">
        <f t="shared" si="99"/>
        <v>41</v>
      </c>
      <c r="U33" s="135">
        <f t="shared" si="99"/>
        <v>26</v>
      </c>
      <c r="V33" s="135">
        <f t="shared" si="99"/>
        <v>17</v>
      </c>
      <c r="W33" s="135">
        <f t="shared" si="99"/>
        <v>13</v>
      </c>
      <c r="X33" s="135">
        <f t="shared" si="99"/>
        <v>0</v>
      </c>
      <c r="Y33" s="135">
        <f t="shared" si="99"/>
        <v>0</v>
      </c>
      <c r="Z33" s="135">
        <f t="shared" si="99"/>
        <v>0</v>
      </c>
      <c r="AA33" s="135">
        <f t="shared" si="99"/>
        <v>0</v>
      </c>
      <c r="AB33" s="135">
        <f t="shared" si="99"/>
        <v>0</v>
      </c>
      <c r="AC33" s="135">
        <f t="shared" si="99"/>
        <v>0</v>
      </c>
      <c r="AD33" s="135">
        <f t="shared" si="99"/>
        <v>24</v>
      </c>
      <c r="AE33" s="135">
        <f t="shared" si="99"/>
        <v>13</v>
      </c>
      <c r="AF33" s="135">
        <f t="shared" si="99"/>
        <v>0</v>
      </c>
      <c r="AG33" s="135">
        <f t="shared" si="99"/>
        <v>0</v>
      </c>
      <c r="AH33" s="135">
        <f t="shared" si="99"/>
        <v>67</v>
      </c>
      <c r="AI33" s="135">
        <f t="shared" si="99"/>
        <v>0</v>
      </c>
      <c r="AJ33" s="135">
        <f t="shared" si="99"/>
        <v>0</v>
      </c>
      <c r="AK33" s="135">
        <f t="shared" si="99"/>
        <v>67</v>
      </c>
      <c r="AL33" s="135"/>
      <c r="AM33" s="135"/>
      <c r="AN33" s="135"/>
    </row>
    <row r="34" ht="18.0" customHeight="1">
      <c r="A34" s="119" t="s">
        <v>62</v>
      </c>
      <c r="B34" s="119" t="s">
        <v>63</v>
      </c>
      <c r="C34" s="119">
        <v>0.0</v>
      </c>
      <c r="D34" s="119">
        <v>0.0</v>
      </c>
      <c r="E34" s="119">
        <f t="shared" ref="E34:E35" si="101">SUM(C34:D34)</f>
        <v>0</v>
      </c>
      <c r="F34" s="119">
        <v>0.0</v>
      </c>
      <c r="G34" s="119">
        <v>0.0</v>
      </c>
      <c r="H34" s="119">
        <v>0.0</v>
      </c>
      <c r="I34" s="119">
        <v>0.0</v>
      </c>
      <c r="J34" s="119">
        <v>0.0</v>
      </c>
      <c r="K34" s="119">
        <v>0.0</v>
      </c>
      <c r="L34" s="119">
        <v>0.0</v>
      </c>
      <c r="M34" s="119">
        <v>0.0</v>
      </c>
      <c r="N34" s="119">
        <v>0.0</v>
      </c>
      <c r="O34" s="119">
        <v>0.0</v>
      </c>
      <c r="P34" s="119">
        <v>0.0</v>
      </c>
      <c r="Q34" s="119">
        <v>0.0</v>
      </c>
      <c r="R34" s="119">
        <v>0.0</v>
      </c>
      <c r="S34" s="119">
        <v>0.0</v>
      </c>
      <c r="T34" s="119">
        <f t="shared" ref="T34:U34" si="100">F34+H34+J34+L34</f>
        <v>0</v>
      </c>
      <c r="U34" s="119">
        <f t="shared" si="100"/>
        <v>0</v>
      </c>
      <c r="V34" s="119">
        <v>0.0</v>
      </c>
      <c r="W34" s="119">
        <v>0.0</v>
      </c>
      <c r="X34" s="119">
        <v>0.0</v>
      </c>
      <c r="Y34" s="119">
        <v>0.0</v>
      </c>
      <c r="Z34" s="119">
        <v>0.0</v>
      </c>
      <c r="AA34" s="119">
        <v>0.0</v>
      </c>
      <c r="AB34" s="119">
        <v>0.0</v>
      </c>
      <c r="AC34" s="119">
        <v>0.0</v>
      </c>
      <c r="AD34" s="119">
        <v>0.0</v>
      </c>
      <c r="AE34" s="119">
        <v>0.0</v>
      </c>
      <c r="AF34" s="119">
        <v>0.0</v>
      </c>
      <c r="AG34" s="119">
        <v>0.0</v>
      </c>
      <c r="AH34" s="119">
        <v>0.0</v>
      </c>
      <c r="AI34" s="119">
        <v>0.0</v>
      </c>
      <c r="AJ34" s="119">
        <v>0.0</v>
      </c>
      <c r="AK34" s="119">
        <v>0.0</v>
      </c>
      <c r="AL34" s="119"/>
      <c r="AM34" s="119"/>
      <c r="AN34" s="119"/>
    </row>
    <row r="35" ht="18.0" customHeight="1">
      <c r="A35" s="119" t="s">
        <v>66</v>
      </c>
      <c r="B35" s="119" t="s">
        <v>140</v>
      </c>
      <c r="C35" s="119">
        <v>9.0</v>
      </c>
      <c r="D35" s="119">
        <v>20.0</v>
      </c>
      <c r="E35" s="119">
        <f t="shared" si="101"/>
        <v>29</v>
      </c>
      <c r="F35" s="119">
        <v>6.0</v>
      </c>
      <c r="G35" s="119">
        <v>16.0</v>
      </c>
      <c r="H35" s="119">
        <v>1.0</v>
      </c>
      <c r="I35" s="119">
        <v>0.0</v>
      </c>
      <c r="J35" s="119">
        <v>0.0</v>
      </c>
      <c r="K35" s="119">
        <v>0.0</v>
      </c>
      <c r="L35" s="119">
        <v>2.0</v>
      </c>
      <c r="M35" s="119">
        <v>4.0</v>
      </c>
      <c r="N35" s="119">
        <v>0.0</v>
      </c>
      <c r="O35" s="119">
        <v>0.0</v>
      </c>
      <c r="P35" s="119">
        <v>0.0</v>
      </c>
      <c r="Q35" s="119">
        <v>1.0</v>
      </c>
      <c r="R35" s="119">
        <v>3.0</v>
      </c>
      <c r="S35" s="119">
        <v>9.0</v>
      </c>
      <c r="T35" s="119">
        <f t="shared" ref="T35:U35" si="102">F35+H35+J35+L35</f>
        <v>9</v>
      </c>
      <c r="U35" s="119">
        <f t="shared" si="102"/>
        <v>20</v>
      </c>
      <c r="V35" s="119">
        <v>4.0</v>
      </c>
      <c r="W35" s="119">
        <v>10.0</v>
      </c>
      <c r="X35" s="119">
        <v>1.0</v>
      </c>
      <c r="Y35" s="119">
        <v>0.0</v>
      </c>
      <c r="Z35" s="119">
        <v>0.0</v>
      </c>
      <c r="AA35" s="119">
        <v>0.0</v>
      </c>
      <c r="AB35" s="119">
        <v>0.0</v>
      </c>
      <c r="AC35" s="119">
        <v>0.0</v>
      </c>
      <c r="AD35" s="119">
        <v>4.0</v>
      </c>
      <c r="AE35" s="119">
        <v>10.0</v>
      </c>
      <c r="AF35" s="119">
        <f t="shared" ref="AF35:AG35" si="103">C35-F35-H35-J35-L35</f>
        <v>0</v>
      </c>
      <c r="AG35" s="119">
        <f t="shared" si="103"/>
        <v>0</v>
      </c>
      <c r="AH35" s="119">
        <f>sum(F35:M35)</f>
        <v>29</v>
      </c>
      <c r="AI35" s="119">
        <f t="shared" ref="AI35:AJ35" si="104">C35-V35-X35-Z35-AB35-AD35</f>
        <v>0</v>
      </c>
      <c r="AJ35" s="119">
        <f t="shared" si="104"/>
        <v>0</v>
      </c>
      <c r="AK35" s="119">
        <f>sum(V35:AE35)</f>
        <v>29</v>
      </c>
      <c r="AL35" s="119"/>
      <c r="AM35" s="119"/>
      <c r="AN35" s="119"/>
    </row>
    <row r="36" ht="15.75" customHeight="1">
      <c r="A36" s="135"/>
      <c r="B36" s="135"/>
      <c r="C36" s="135">
        <f t="shared" ref="C36:AK36" si="105">SUM(C34:C35)</f>
        <v>9</v>
      </c>
      <c r="D36" s="135">
        <f t="shared" si="105"/>
        <v>20</v>
      </c>
      <c r="E36" s="135">
        <f t="shared" si="105"/>
        <v>29</v>
      </c>
      <c r="F36" s="135">
        <f t="shared" si="105"/>
        <v>6</v>
      </c>
      <c r="G36" s="135">
        <f t="shared" si="105"/>
        <v>16</v>
      </c>
      <c r="H36" s="135">
        <f t="shared" si="105"/>
        <v>1</v>
      </c>
      <c r="I36" s="135">
        <f t="shared" si="105"/>
        <v>0</v>
      </c>
      <c r="J36" s="135">
        <f t="shared" si="105"/>
        <v>0</v>
      </c>
      <c r="K36" s="135">
        <f t="shared" si="105"/>
        <v>0</v>
      </c>
      <c r="L36" s="135">
        <f t="shared" si="105"/>
        <v>2</v>
      </c>
      <c r="M36" s="135">
        <f t="shared" si="105"/>
        <v>4</v>
      </c>
      <c r="N36" s="135">
        <f t="shared" si="105"/>
        <v>0</v>
      </c>
      <c r="O36" s="135">
        <f t="shared" si="105"/>
        <v>0</v>
      </c>
      <c r="P36" s="135">
        <f t="shared" si="105"/>
        <v>0</v>
      </c>
      <c r="Q36" s="135">
        <f t="shared" si="105"/>
        <v>1</v>
      </c>
      <c r="R36" s="135">
        <f t="shared" si="105"/>
        <v>3</v>
      </c>
      <c r="S36" s="135">
        <f t="shared" si="105"/>
        <v>9</v>
      </c>
      <c r="T36" s="135">
        <f t="shared" si="105"/>
        <v>9</v>
      </c>
      <c r="U36" s="135">
        <f t="shared" si="105"/>
        <v>20</v>
      </c>
      <c r="V36" s="135">
        <f t="shared" si="105"/>
        <v>4</v>
      </c>
      <c r="W36" s="135">
        <f t="shared" si="105"/>
        <v>10</v>
      </c>
      <c r="X36" s="135">
        <f t="shared" si="105"/>
        <v>1</v>
      </c>
      <c r="Y36" s="135">
        <f t="shared" si="105"/>
        <v>0</v>
      </c>
      <c r="Z36" s="135">
        <f t="shared" si="105"/>
        <v>0</v>
      </c>
      <c r="AA36" s="135">
        <f t="shared" si="105"/>
        <v>0</v>
      </c>
      <c r="AB36" s="135">
        <f t="shared" si="105"/>
        <v>0</v>
      </c>
      <c r="AC36" s="135">
        <f t="shared" si="105"/>
        <v>0</v>
      </c>
      <c r="AD36" s="135">
        <f t="shared" si="105"/>
        <v>4</v>
      </c>
      <c r="AE36" s="135">
        <f t="shared" si="105"/>
        <v>10</v>
      </c>
      <c r="AF36" s="135">
        <f t="shared" si="105"/>
        <v>0</v>
      </c>
      <c r="AG36" s="135">
        <f t="shared" si="105"/>
        <v>0</v>
      </c>
      <c r="AH36" s="135">
        <f t="shared" si="105"/>
        <v>29</v>
      </c>
      <c r="AI36" s="135">
        <f t="shared" si="105"/>
        <v>0</v>
      </c>
      <c r="AJ36" s="135">
        <f t="shared" si="105"/>
        <v>0</v>
      </c>
      <c r="AK36" s="135">
        <f t="shared" si="105"/>
        <v>29</v>
      </c>
      <c r="AL36" s="135"/>
      <c r="AM36" s="135"/>
      <c r="AN36" s="135"/>
    </row>
    <row r="37" ht="15.75" customHeight="1">
      <c r="A37" s="21" t="s">
        <v>64</v>
      </c>
      <c r="B37" s="21" t="s">
        <v>69</v>
      </c>
      <c r="C37" s="21">
        <v>0.0</v>
      </c>
      <c r="D37" s="21">
        <v>0.0</v>
      </c>
      <c r="E37" s="21">
        <f t="shared" ref="E37:E38" si="109">SUM(C37:D37)</f>
        <v>0</v>
      </c>
      <c r="F37" s="21">
        <v>0.0</v>
      </c>
      <c r="G37" s="21">
        <v>0.0</v>
      </c>
      <c r="H37" s="21">
        <v>0.0</v>
      </c>
      <c r="I37" s="21">
        <v>0.0</v>
      </c>
      <c r="J37" s="21">
        <v>0.0</v>
      </c>
      <c r="K37" s="21">
        <v>0.0</v>
      </c>
      <c r="L37" s="21">
        <v>0.0</v>
      </c>
      <c r="M37" s="21">
        <v>0.0</v>
      </c>
      <c r="N37" s="21">
        <v>0.0</v>
      </c>
      <c r="O37" s="21">
        <v>0.0</v>
      </c>
      <c r="P37" s="21">
        <v>0.0</v>
      </c>
      <c r="Q37" s="21">
        <v>0.0</v>
      </c>
      <c r="R37" s="21">
        <v>0.0</v>
      </c>
      <c r="S37" s="21">
        <v>0.0</v>
      </c>
      <c r="T37" s="114">
        <f t="shared" ref="T37:U37" si="106">F37+H37+J37+L37</f>
        <v>0</v>
      </c>
      <c r="U37" s="114">
        <f t="shared" si="106"/>
        <v>0</v>
      </c>
      <c r="V37" s="21">
        <v>0.0</v>
      </c>
      <c r="W37" s="21">
        <v>0.0</v>
      </c>
      <c r="X37" s="21">
        <v>0.0</v>
      </c>
      <c r="Y37" s="21">
        <v>0.0</v>
      </c>
      <c r="Z37" s="21">
        <v>0.0</v>
      </c>
      <c r="AA37" s="21">
        <v>0.0</v>
      </c>
      <c r="AB37" s="21">
        <v>0.0</v>
      </c>
      <c r="AC37" s="21">
        <v>0.0</v>
      </c>
      <c r="AD37" s="21">
        <v>0.0</v>
      </c>
      <c r="AE37" s="21">
        <v>0.0</v>
      </c>
      <c r="AF37" s="33">
        <f t="shared" ref="AF37:AG37" si="107">C37-F37-H37-J37-L37</f>
        <v>0</v>
      </c>
      <c r="AG37" s="33">
        <f t="shared" si="107"/>
        <v>0</v>
      </c>
      <c r="AH37" s="33">
        <f t="shared" ref="AH37:AH38" si="112">sum(F37:M37)</f>
        <v>0</v>
      </c>
      <c r="AI37" s="33">
        <f t="shared" ref="AI37:AJ37" si="108">C37-V37-X37-Z37-AB37-AD37</f>
        <v>0</v>
      </c>
      <c r="AJ37" s="33">
        <f t="shared" si="108"/>
        <v>0</v>
      </c>
      <c r="AK37" s="33">
        <f t="shared" ref="AK37:AK38" si="114">sum(V37:AE37)</f>
        <v>0</v>
      </c>
      <c r="AL37" s="7"/>
      <c r="AM37" s="7"/>
      <c r="AN37" s="13"/>
    </row>
    <row r="38" ht="15.75" customHeight="1">
      <c r="A38" s="21" t="s">
        <v>68</v>
      </c>
      <c r="B38" s="33" t="s">
        <v>141</v>
      </c>
      <c r="C38" s="33">
        <v>14.0</v>
      </c>
      <c r="D38" s="33">
        <v>10.0</v>
      </c>
      <c r="E38" s="33">
        <f t="shared" si="109"/>
        <v>24</v>
      </c>
      <c r="F38" s="33">
        <v>10.0</v>
      </c>
      <c r="G38" s="33">
        <v>4.0</v>
      </c>
      <c r="H38" s="33">
        <v>3.0</v>
      </c>
      <c r="I38" s="33">
        <v>4.0</v>
      </c>
      <c r="J38" s="33">
        <v>0.0</v>
      </c>
      <c r="K38" s="33">
        <v>0.0</v>
      </c>
      <c r="L38" s="33">
        <v>1.0</v>
      </c>
      <c r="M38" s="33">
        <v>2.0</v>
      </c>
      <c r="N38" s="33">
        <v>0.0</v>
      </c>
      <c r="O38" s="33">
        <v>0.0</v>
      </c>
      <c r="P38" s="33">
        <v>0.0</v>
      </c>
      <c r="Q38" s="33">
        <v>0.0</v>
      </c>
      <c r="R38" s="33">
        <v>7.0</v>
      </c>
      <c r="S38" s="33">
        <v>5.0</v>
      </c>
      <c r="T38" s="33">
        <f t="shared" ref="T38:U38" si="110">F38+H38+J38+L38</f>
        <v>14</v>
      </c>
      <c r="U38" s="33">
        <f t="shared" si="110"/>
        <v>10</v>
      </c>
      <c r="V38" s="124">
        <v>4.0</v>
      </c>
      <c r="W38" s="124">
        <v>5.0</v>
      </c>
      <c r="X38" s="124">
        <v>0.0</v>
      </c>
      <c r="Y38" s="124">
        <v>0.0</v>
      </c>
      <c r="Z38" s="124">
        <v>0.0</v>
      </c>
      <c r="AA38" s="124">
        <v>0.0</v>
      </c>
      <c r="AB38" s="124">
        <v>0.0</v>
      </c>
      <c r="AC38" s="124">
        <v>0.0</v>
      </c>
      <c r="AD38" s="124">
        <v>10.0</v>
      </c>
      <c r="AE38" s="124">
        <v>5.0</v>
      </c>
      <c r="AF38" s="33">
        <f t="shared" ref="AF38:AG38" si="111">C38-F38-H38-J38-L38</f>
        <v>0</v>
      </c>
      <c r="AG38" s="33">
        <f t="shared" si="111"/>
        <v>0</v>
      </c>
      <c r="AH38" s="124">
        <f t="shared" si="112"/>
        <v>24</v>
      </c>
      <c r="AI38" s="33">
        <f t="shared" ref="AI38:AJ38" si="113">C38-V38-X38-Z38-AB38-AD38</f>
        <v>0</v>
      </c>
      <c r="AJ38" s="33">
        <f t="shared" si="113"/>
        <v>0</v>
      </c>
      <c r="AK38" s="124">
        <f t="shared" si="114"/>
        <v>24</v>
      </c>
      <c r="AL38" s="125"/>
      <c r="AM38" s="125"/>
      <c r="AN38" s="82"/>
    </row>
    <row r="39" ht="15.75" customHeight="1">
      <c r="A39" s="135"/>
      <c r="B39" s="135"/>
      <c r="C39" s="135">
        <f t="shared" ref="C39:U39" si="115">SUM(C37:C38)</f>
        <v>14</v>
      </c>
      <c r="D39" s="135">
        <f t="shared" si="115"/>
        <v>10</v>
      </c>
      <c r="E39" s="135">
        <f t="shared" si="115"/>
        <v>24</v>
      </c>
      <c r="F39" s="135">
        <f t="shared" si="115"/>
        <v>10</v>
      </c>
      <c r="G39" s="135">
        <f t="shared" si="115"/>
        <v>4</v>
      </c>
      <c r="H39" s="135">
        <f t="shared" si="115"/>
        <v>3</v>
      </c>
      <c r="I39" s="135">
        <f t="shared" si="115"/>
        <v>4</v>
      </c>
      <c r="J39" s="135">
        <f t="shared" si="115"/>
        <v>0</v>
      </c>
      <c r="K39" s="135">
        <f t="shared" si="115"/>
        <v>0</v>
      </c>
      <c r="L39" s="135">
        <f t="shared" si="115"/>
        <v>1</v>
      </c>
      <c r="M39" s="135">
        <f t="shared" si="115"/>
        <v>2</v>
      </c>
      <c r="N39" s="135">
        <f t="shared" si="115"/>
        <v>0</v>
      </c>
      <c r="O39" s="135">
        <f t="shared" si="115"/>
        <v>0</v>
      </c>
      <c r="P39" s="135">
        <f t="shared" si="115"/>
        <v>0</v>
      </c>
      <c r="Q39" s="135">
        <f t="shared" si="115"/>
        <v>0</v>
      </c>
      <c r="R39" s="135">
        <f t="shared" si="115"/>
        <v>7</v>
      </c>
      <c r="S39" s="135">
        <f t="shared" si="115"/>
        <v>5</v>
      </c>
      <c r="T39" s="135">
        <f t="shared" si="115"/>
        <v>14</v>
      </c>
      <c r="U39" s="135">
        <f t="shared" si="115"/>
        <v>10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>
        <f t="shared" ref="AF39:AK39" si="116">SUM(AF37:AF38)</f>
        <v>0</v>
      </c>
      <c r="AG39" s="135">
        <f t="shared" si="116"/>
        <v>0</v>
      </c>
      <c r="AH39" s="135">
        <f t="shared" si="116"/>
        <v>24</v>
      </c>
      <c r="AI39" s="135">
        <f t="shared" si="116"/>
        <v>0</v>
      </c>
      <c r="AJ39" s="135">
        <f t="shared" si="116"/>
        <v>0</v>
      </c>
      <c r="AK39" s="135">
        <f t="shared" si="116"/>
        <v>24</v>
      </c>
      <c r="AL39" s="135"/>
      <c r="AM39" s="135"/>
      <c r="AN39" s="135"/>
    </row>
    <row r="40" ht="15.75" customHeight="1">
      <c r="A40" s="139" t="s">
        <v>18</v>
      </c>
      <c r="B40" s="139"/>
      <c r="C40" s="139">
        <f t="shared" ref="C40:AK40" si="117">sum(C6+C9+C12+C15+C18+C21+C24+C27+C30+C33+C36+C39)</f>
        <v>455</v>
      </c>
      <c r="D40" s="139">
        <f t="shared" si="117"/>
        <v>409</v>
      </c>
      <c r="E40" s="139">
        <f t="shared" si="117"/>
        <v>864</v>
      </c>
      <c r="F40" s="139">
        <f t="shared" si="117"/>
        <v>285</v>
      </c>
      <c r="G40" s="139">
        <f t="shared" si="117"/>
        <v>264</v>
      </c>
      <c r="H40" s="139">
        <f t="shared" si="117"/>
        <v>88</v>
      </c>
      <c r="I40" s="139">
        <f t="shared" si="117"/>
        <v>84</v>
      </c>
      <c r="J40" s="139">
        <f t="shared" si="117"/>
        <v>1</v>
      </c>
      <c r="K40" s="139">
        <f t="shared" si="117"/>
        <v>0</v>
      </c>
      <c r="L40" s="139">
        <f t="shared" si="117"/>
        <v>81</v>
      </c>
      <c r="M40" s="139">
        <f t="shared" si="117"/>
        <v>61</v>
      </c>
      <c r="N40" s="139">
        <f t="shared" si="117"/>
        <v>0</v>
      </c>
      <c r="O40" s="139">
        <f t="shared" si="117"/>
        <v>1</v>
      </c>
      <c r="P40" s="139">
        <f t="shared" si="117"/>
        <v>15</v>
      </c>
      <c r="Q40" s="139">
        <f t="shared" si="117"/>
        <v>7</v>
      </c>
      <c r="R40" s="139">
        <f t="shared" si="117"/>
        <v>136</v>
      </c>
      <c r="S40" s="139">
        <f t="shared" si="117"/>
        <v>91</v>
      </c>
      <c r="T40" s="139">
        <f t="shared" si="117"/>
        <v>455</v>
      </c>
      <c r="U40" s="139">
        <f t="shared" si="117"/>
        <v>409</v>
      </c>
      <c r="V40" s="139">
        <f t="shared" si="117"/>
        <v>238</v>
      </c>
      <c r="W40" s="139">
        <f t="shared" si="117"/>
        <v>251</v>
      </c>
      <c r="X40" s="139">
        <f t="shared" si="117"/>
        <v>4</v>
      </c>
      <c r="Y40" s="139">
        <f t="shared" si="117"/>
        <v>2</v>
      </c>
      <c r="Z40" s="139">
        <f t="shared" si="117"/>
        <v>0</v>
      </c>
      <c r="AA40" s="139">
        <f t="shared" si="117"/>
        <v>2</v>
      </c>
      <c r="AB40" s="139">
        <f t="shared" si="117"/>
        <v>0</v>
      </c>
      <c r="AC40" s="139">
        <f t="shared" si="117"/>
        <v>1</v>
      </c>
      <c r="AD40" s="139">
        <f t="shared" si="117"/>
        <v>199</v>
      </c>
      <c r="AE40" s="139">
        <f t="shared" si="117"/>
        <v>143</v>
      </c>
      <c r="AF40" s="139">
        <f t="shared" si="117"/>
        <v>0</v>
      </c>
      <c r="AG40" s="139">
        <f t="shared" si="117"/>
        <v>0</v>
      </c>
      <c r="AH40" s="139">
        <f t="shared" si="117"/>
        <v>864</v>
      </c>
      <c r="AI40" s="139">
        <f t="shared" si="117"/>
        <v>0</v>
      </c>
      <c r="AJ40" s="139">
        <f t="shared" si="117"/>
        <v>0</v>
      </c>
      <c r="AK40" s="139">
        <f t="shared" si="117"/>
        <v>864</v>
      </c>
      <c r="AL40" s="140">
        <f>sum(AL4:AL38)</f>
        <v>0</v>
      </c>
      <c r="AM40" s="141"/>
      <c r="AN40" s="138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B2"/>
    <mergeCell ref="F2:G2"/>
    <mergeCell ref="H2:I2"/>
    <mergeCell ref="J2:K2"/>
    <mergeCell ref="L2:M2"/>
    <mergeCell ref="N2:O2"/>
    <mergeCell ref="P2:Q2"/>
    <mergeCell ref="AF2:AH2"/>
    <mergeCell ref="AI2:AK2"/>
    <mergeCell ref="R2:S2"/>
    <mergeCell ref="T2:U2"/>
    <mergeCell ref="V2:W2"/>
    <mergeCell ref="X2:Y2"/>
    <mergeCell ref="Z2:AA2"/>
    <mergeCell ref="AB2:AC2"/>
    <mergeCell ref="AD2:AE2"/>
  </mergeCells>
  <conditionalFormatting sqref="A34:AN35 A40:AK40 B4:S5 B7:S8 B10:S11 B13:S14 B16:S17 B19:S20 B22:S23 B25:S26 B28:S29 B31:S32 B37:S38">
    <cfRule type="notContainsBlanks" dxfId="0" priority="1">
      <formula>LEN(TRIM(A34))&gt;0</formula>
    </cfRule>
  </conditionalFormatting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 outlineLevelRow="1"/>
  <cols>
    <col customWidth="1" min="1" max="1" width="10.86"/>
    <col customWidth="1" min="2" max="2" width="26.71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7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36.0" customHeight="1">
      <c r="A2" s="154">
        <v>44409.0</v>
      </c>
      <c r="B2" s="117"/>
      <c r="C2" s="155"/>
      <c r="D2" s="156"/>
      <c r="E2" s="157"/>
      <c r="F2" s="157" t="s">
        <v>71</v>
      </c>
      <c r="G2" s="6"/>
      <c r="H2" s="157" t="s">
        <v>1</v>
      </c>
      <c r="I2" s="3"/>
      <c r="J2" s="157" t="s">
        <v>2</v>
      </c>
      <c r="K2" s="3"/>
      <c r="L2" s="157" t="s">
        <v>3</v>
      </c>
      <c r="M2" s="3"/>
      <c r="N2" s="157" t="s">
        <v>4</v>
      </c>
      <c r="O2" s="3"/>
      <c r="P2" s="157" t="s">
        <v>5</v>
      </c>
      <c r="Q2" s="3"/>
      <c r="R2" s="157" t="s">
        <v>6</v>
      </c>
      <c r="S2" s="3"/>
      <c r="T2" s="157" t="s">
        <v>7</v>
      </c>
      <c r="U2" s="3"/>
      <c r="V2" s="157" t="s">
        <v>8</v>
      </c>
      <c r="W2" s="3"/>
      <c r="X2" s="157" t="s">
        <v>9</v>
      </c>
      <c r="Y2" s="3"/>
      <c r="Z2" s="157" t="s">
        <v>10</v>
      </c>
      <c r="AA2" s="3"/>
      <c r="AB2" s="157" t="s">
        <v>11</v>
      </c>
      <c r="AC2" s="3"/>
      <c r="AD2" s="157" t="s">
        <v>12</v>
      </c>
      <c r="AE2" s="3"/>
      <c r="AF2" s="157" t="s">
        <v>13</v>
      </c>
      <c r="AG2" s="6"/>
      <c r="AH2" s="3"/>
      <c r="AI2" s="157" t="s">
        <v>14</v>
      </c>
      <c r="AJ2" s="6"/>
      <c r="AK2" s="3"/>
      <c r="AL2" s="158"/>
      <c r="AM2" s="158"/>
      <c r="AN2" s="159"/>
    </row>
    <row r="3" ht="53.25" customHeight="1">
      <c r="A3" s="160" t="s">
        <v>129</v>
      </c>
      <c r="B3" s="160" t="s">
        <v>15</v>
      </c>
      <c r="C3" s="161" t="s">
        <v>16</v>
      </c>
      <c r="D3" s="162" t="s">
        <v>17</v>
      </c>
      <c r="E3" s="162" t="s">
        <v>18</v>
      </c>
      <c r="F3" s="162" t="s">
        <v>19</v>
      </c>
      <c r="G3" s="162" t="s">
        <v>20</v>
      </c>
      <c r="H3" s="162" t="s">
        <v>19</v>
      </c>
      <c r="I3" s="162" t="s">
        <v>20</v>
      </c>
      <c r="J3" s="162" t="s">
        <v>19</v>
      </c>
      <c r="K3" s="162" t="s">
        <v>20</v>
      </c>
      <c r="L3" s="162" t="s">
        <v>19</v>
      </c>
      <c r="M3" s="162" t="s">
        <v>20</v>
      </c>
      <c r="N3" s="162" t="s">
        <v>19</v>
      </c>
      <c r="O3" s="162" t="s">
        <v>20</v>
      </c>
      <c r="P3" s="162" t="s">
        <v>19</v>
      </c>
      <c r="Q3" s="162" t="s">
        <v>20</v>
      </c>
      <c r="R3" s="161" t="s">
        <v>19</v>
      </c>
      <c r="S3" s="161" t="s">
        <v>21</v>
      </c>
      <c r="T3" s="161" t="s">
        <v>19</v>
      </c>
      <c r="U3" s="161" t="s">
        <v>20</v>
      </c>
      <c r="V3" s="163" t="s">
        <v>19</v>
      </c>
      <c r="W3" s="164" t="s">
        <v>20</v>
      </c>
      <c r="X3" s="163" t="s">
        <v>19</v>
      </c>
      <c r="Y3" s="164" t="s">
        <v>20</v>
      </c>
      <c r="Z3" s="163" t="s">
        <v>19</v>
      </c>
      <c r="AA3" s="164" t="s">
        <v>20</v>
      </c>
      <c r="AB3" s="163" t="s">
        <v>19</v>
      </c>
      <c r="AC3" s="164" t="s">
        <v>20</v>
      </c>
      <c r="AD3" s="163" t="s">
        <v>19</v>
      </c>
      <c r="AE3" s="165" t="s">
        <v>20</v>
      </c>
      <c r="AF3" s="162" t="s">
        <v>19</v>
      </c>
      <c r="AG3" s="162" t="s">
        <v>21</v>
      </c>
      <c r="AH3" s="162" t="s">
        <v>18</v>
      </c>
      <c r="AI3" s="162" t="s">
        <v>22</v>
      </c>
      <c r="AJ3" s="162" t="s">
        <v>20</v>
      </c>
      <c r="AK3" s="162" t="s">
        <v>18</v>
      </c>
      <c r="AL3" s="166"/>
      <c r="AM3" s="166"/>
      <c r="AN3" s="166"/>
    </row>
    <row r="4" ht="15.75" customHeight="1">
      <c r="A4" s="14" t="s">
        <v>23</v>
      </c>
      <c r="B4" s="14" t="s">
        <v>130</v>
      </c>
      <c r="C4" s="14">
        <v>20.0</v>
      </c>
      <c r="D4" s="14">
        <v>23.0</v>
      </c>
      <c r="E4" s="14">
        <f t="shared" ref="E4:E5" si="4">SUM(C4:D4)</f>
        <v>43</v>
      </c>
      <c r="F4" s="14">
        <v>10.0</v>
      </c>
      <c r="G4" s="14">
        <v>15.0</v>
      </c>
      <c r="H4" s="14">
        <v>4.0</v>
      </c>
      <c r="I4" s="14">
        <v>3.0</v>
      </c>
      <c r="J4" s="14">
        <v>0.0</v>
      </c>
      <c r="K4" s="14">
        <v>0.0</v>
      </c>
      <c r="L4" s="14">
        <v>6.0</v>
      </c>
      <c r="M4" s="14">
        <v>5.0</v>
      </c>
      <c r="N4" s="14">
        <v>0.0</v>
      </c>
      <c r="O4" s="14">
        <v>0.0</v>
      </c>
      <c r="P4" s="14">
        <v>0.0</v>
      </c>
      <c r="Q4" s="14">
        <v>1.0</v>
      </c>
      <c r="R4" s="14">
        <v>0.0</v>
      </c>
      <c r="S4" s="14">
        <v>1.0</v>
      </c>
      <c r="T4" s="114">
        <f t="shared" ref="T4:U4" si="1">F4+H4+J4+L4</f>
        <v>20</v>
      </c>
      <c r="U4" s="114">
        <f t="shared" si="1"/>
        <v>23</v>
      </c>
      <c r="V4" s="14">
        <v>16.0</v>
      </c>
      <c r="W4" s="14">
        <v>20.0</v>
      </c>
      <c r="X4" s="14">
        <v>0.0</v>
      </c>
      <c r="Y4" s="14">
        <v>0.0</v>
      </c>
      <c r="Z4" s="14">
        <v>0.0</v>
      </c>
      <c r="AA4" s="14">
        <v>1.0</v>
      </c>
      <c r="AB4" s="14">
        <v>0.0</v>
      </c>
      <c r="AC4" s="14">
        <v>0.0</v>
      </c>
      <c r="AD4" s="14">
        <v>4.0</v>
      </c>
      <c r="AE4" s="14">
        <v>2.0</v>
      </c>
      <c r="AF4" s="16">
        <f t="shared" ref="AF4:AG4" si="2">C4-F4-H4-J4-L4</f>
        <v>0</v>
      </c>
      <c r="AG4" s="16">
        <f t="shared" si="2"/>
        <v>0</v>
      </c>
      <c r="AH4" s="16">
        <f t="shared" ref="AH4:AH5" si="7">sum(F4:M4)</f>
        <v>43</v>
      </c>
      <c r="AI4" s="16">
        <f t="shared" ref="AI4:AJ4" si="3">C4-V4-X4-Z4-AB4-AD4</f>
        <v>0</v>
      </c>
      <c r="AJ4" s="16">
        <f t="shared" si="3"/>
        <v>0</v>
      </c>
      <c r="AK4" s="16">
        <f t="shared" ref="AK4:AK5" si="9">sum(V4:AE4)</f>
        <v>43</v>
      </c>
      <c r="AL4" s="7"/>
      <c r="AM4" s="7"/>
      <c r="AN4" s="13"/>
    </row>
    <row r="5" ht="15.75" customHeight="1">
      <c r="A5" s="14" t="s">
        <v>25</v>
      </c>
      <c r="B5" s="14" t="s">
        <v>131</v>
      </c>
      <c r="C5" s="14">
        <v>19.0</v>
      </c>
      <c r="D5" s="14">
        <v>24.0</v>
      </c>
      <c r="E5" s="14">
        <f t="shared" si="4"/>
        <v>43</v>
      </c>
      <c r="F5" s="14">
        <v>9.0</v>
      </c>
      <c r="G5" s="14">
        <v>13.0</v>
      </c>
      <c r="H5" s="14">
        <v>5.0</v>
      </c>
      <c r="I5" s="14">
        <v>6.0</v>
      </c>
      <c r="J5" s="14">
        <v>0.0</v>
      </c>
      <c r="K5" s="14">
        <v>0.0</v>
      </c>
      <c r="L5" s="14">
        <v>5.0</v>
      </c>
      <c r="M5" s="14">
        <v>5.0</v>
      </c>
      <c r="N5" s="14">
        <v>0.0</v>
      </c>
      <c r="O5" s="14">
        <v>0.0</v>
      </c>
      <c r="P5" s="14">
        <v>2.0</v>
      </c>
      <c r="Q5" s="14">
        <v>1.0</v>
      </c>
      <c r="R5" s="14">
        <v>0.0</v>
      </c>
      <c r="S5" s="14">
        <v>0.0</v>
      </c>
      <c r="T5" s="114">
        <f t="shared" ref="T5:U5" si="5">F5+H5+J5+L5</f>
        <v>19</v>
      </c>
      <c r="U5" s="114">
        <f t="shared" si="5"/>
        <v>24</v>
      </c>
      <c r="V5" s="14">
        <v>14.0</v>
      </c>
      <c r="W5" s="14">
        <v>18.0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5.0</v>
      </c>
      <c r="AE5" s="14">
        <v>6.0</v>
      </c>
      <c r="AF5" s="16">
        <f t="shared" ref="AF5:AG5" si="6">C5-F5-H5-J5-L5</f>
        <v>0</v>
      </c>
      <c r="AG5" s="16">
        <f t="shared" si="6"/>
        <v>0</v>
      </c>
      <c r="AH5" s="16">
        <f t="shared" si="7"/>
        <v>43</v>
      </c>
      <c r="AI5" s="16">
        <f t="shared" ref="AI5:AJ5" si="8">C5-V5-X5-Z5-AB5-AD5</f>
        <v>0</v>
      </c>
      <c r="AJ5" s="16">
        <f t="shared" si="8"/>
        <v>0</v>
      </c>
      <c r="AK5" s="16">
        <f t="shared" si="9"/>
        <v>43</v>
      </c>
      <c r="AL5" s="7"/>
      <c r="AM5" s="7"/>
      <c r="AN5" s="13"/>
    </row>
    <row r="6" ht="15.75" customHeight="1">
      <c r="A6" s="135"/>
      <c r="B6" s="135"/>
      <c r="C6" s="135">
        <f t="shared" ref="C6:AK6" si="10">SUM(C4:C5)</f>
        <v>39</v>
      </c>
      <c r="D6" s="135">
        <f t="shared" si="10"/>
        <v>47</v>
      </c>
      <c r="E6" s="135">
        <f t="shared" si="10"/>
        <v>86</v>
      </c>
      <c r="F6" s="135">
        <f t="shared" si="10"/>
        <v>19</v>
      </c>
      <c r="G6" s="135">
        <f t="shared" si="10"/>
        <v>28</v>
      </c>
      <c r="H6" s="135">
        <f t="shared" si="10"/>
        <v>9</v>
      </c>
      <c r="I6" s="135">
        <f t="shared" si="10"/>
        <v>9</v>
      </c>
      <c r="J6" s="135">
        <f t="shared" si="10"/>
        <v>0</v>
      </c>
      <c r="K6" s="135">
        <f t="shared" si="10"/>
        <v>0</v>
      </c>
      <c r="L6" s="135">
        <f t="shared" si="10"/>
        <v>11</v>
      </c>
      <c r="M6" s="135">
        <f t="shared" si="10"/>
        <v>10</v>
      </c>
      <c r="N6" s="135">
        <f t="shared" si="10"/>
        <v>0</v>
      </c>
      <c r="O6" s="135">
        <f t="shared" si="10"/>
        <v>0</v>
      </c>
      <c r="P6" s="135">
        <f t="shared" si="10"/>
        <v>2</v>
      </c>
      <c r="Q6" s="135">
        <f t="shared" si="10"/>
        <v>2</v>
      </c>
      <c r="R6" s="135">
        <f t="shared" si="10"/>
        <v>0</v>
      </c>
      <c r="S6" s="135">
        <f t="shared" si="10"/>
        <v>1</v>
      </c>
      <c r="T6" s="135">
        <f t="shared" si="10"/>
        <v>39</v>
      </c>
      <c r="U6" s="135">
        <f t="shared" si="10"/>
        <v>47</v>
      </c>
      <c r="V6" s="135">
        <f t="shared" si="10"/>
        <v>30</v>
      </c>
      <c r="W6" s="135">
        <f t="shared" si="10"/>
        <v>38</v>
      </c>
      <c r="X6" s="135">
        <f t="shared" si="10"/>
        <v>0</v>
      </c>
      <c r="Y6" s="135">
        <f t="shared" si="10"/>
        <v>0</v>
      </c>
      <c r="Z6" s="135">
        <f t="shared" si="10"/>
        <v>0</v>
      </c>
      <c r="AA6" s="135">
        <f t="shared" si="10"/>
        <v>1</v>
      </c>
      <c r="AB6" s="135">
        <f t="shared" si="10"/>
        <v>0</v>
      </c>
      <c r="AC6" s="135">
        <f t="shared" si="10"/>
        <v>0</v>
      </c>
      <c r="AD6" s="135">
        <f t="shared" si="10"/>
        <v>9</v>
      </c>
      <c r="AE6" s="135">
        <f t="shared" si="10"/>
        <v>8</v>
      </c>
      <c r="AF6" s="135">
        <f t="shared" si="10"/>
        <v>0</v>
      </c>
      <c r="AG6" s="135">
        <f t="shared" si="10"/>
        <v>0</v>
      </c>
      <c r="AH6" s="135">
        <f t="shared" si="10"/>
        <v>86</v>
      </c>
      <c r="AI6" s="135">
        <f t="shared" si="10"/>
        <v>0</v>
      </c>
      <c r="AJ6" s="135">
        <f t="shared" si="10"/>
        <v>0</v>
      </c>
      <c r="AK6" s="135">
        <f t="shared" si="10"/>
        <v>86</v>
      </c>
      <c r="AL6" s="135"/>
      <c r="AM6" s="135"/>
      <c r="AN6" s="135"/>
    </row>
    <row r="7" ht="15.75" customHeight="1">
      <c r="A7" s="14" t="s">
        <v>26</v>
      </c>
      <c r="B7" s="14" t="s">
        <v>24</v>
      </c>
      <c r="C7" s="14">
        <v>20.0</v>
      </c>
      <c r="D7" s="14">
        <v>20.0</v>
      </c>
      <c r="E7" s="14">
        <f t="shared" ref="E7:E8" si="14">SUM(C7:D7)</f>
        <v>40</v>
      </c>
      <c r="F7" s="14">
        <v>9.0</v>
      </c>
      <c r="G7" s="14">
        <v>12.0</v>
      </c>
      <c r="H7" s="14">
        <v>7.0</v>
      </c>
      <c r="I7" s="14">
        <v>2.0</v>
      </c>
      <c r="J7" s="14">
        <v>0.0</v>
      </c>
      <c r="K7" s="14">
        <v>0.0</v>
      </c>
      <c r="L7" s="14">
        <v>4.0</v>
      </c>
      <c r="M7" s="14">
        <v>6.0</v>
      </c>
      <c r="N7" s="14">
        <v>0.0</v>
      </c>
      <c r="O7" s="14">
        <v>0.0</v>
      </c>
      <c r="P7" s="14">
        <v>0.0</v>
      </c>
      <c r="Q7" s="14">
        <v>0.0</v>
      </c>
      <c r="R7" s="14">
        <v>1.0</v>
      </c>
      <c r="S7" s="14">
        <v>0.0</v>
      </c>
      <c r="T7" s="114">
        <f t="shared" ref="T7:U7" si="11">F7+H7+J7+L7</f>
        <v>20</v>
      </c>
      <c r="U7" s="114">
        <f t="shared" si="11"/>
        <v>20</v>
      </c>
      <c r="V7" s="14">
        <v>11.0</v>
      </c>
      <c r="W7" s="14">
        <v>16.0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9.0</v>
      </c>
      <c r="AE7" s="14">
        <v>4.0</v>
      </c>
      <c r="AF7" s="16">
        <f t="shared" ref="AF7:AG7" si="12">C7-F7-H7-J7-L7</f>
        <v>0</v>
      </c>
      <c r="AG7" s="16">
        <f t="shared" si="12"/>
        <v>0</v>
      </c>
      <c r="AH7" s="16">
        <f t="shared" ref="AH7:AH8" si="17">sum(F7:M7)</f>
        <v>40</v>
      </c>
      <c r="AI7" s="16">
        <f t="shared" ref="AI7:AJ7" si="13">C7-V7-X7-Z7-AB7-AD7</f>
        <v>0</v>
      </c>
      <c r="AJ7" s="16">
        <f t="shared" si="13"/>
        <v>0</v>
      </c>
      <c r="AK7" s="16">
        <f t="shared" ref="AK7:AK8" si="19">sum(V7:AE7)</f>
        <v>40</v>
      </c>
      <c r="AL7" s="7"/>
      <c r="AM7" s="7"/>
      <c r="AN7" s="13"/>
    </row>
    <row r="8" ht="15.75" customHeight="1">
      <c r="A8" s="14" t="s">
        <v>28</v>
      </c>
      <c r="B8" s="14" t="s">
        <v>133</v>
      </c>
      <c r="C8" s="14">
        <v>21.0</v>
      </c>
      <c r="D8" s="14">
        <v>18.0</v>
      </c>
      <c r="E8" s="14">
        <f t="shared" si="14"/>
        <v>39</v>
      </c>
      <c r="F8" s="14">
        <v>10.0</v>
      </c>
      <c r="G8" s="14">
        <v>11.0</v>
      </c>
      <c r="H8" s="14">
        <v>4.0</v>
      </c>
      <c r="I8" s="14">
        <v>3.0</v>
      </c>
      <c r="J8" s="14">
        <v>0.0</v>
      </c>
      <c r="K8" s="14">
        <v>0.0</v>
      </c>
      <c r="L8" s="14">
        <v>7.0</v>
      </c>
      <c r="M8" s="14">
        <v>4.0</v>
      </c>
      <c r="N8" s="14">
        <v>0.0</v>
      </c>
      <c r="O8" s="14">
        <v>0.0</v>
      </c>
      <c r="P8" s="14">
        <v>0.0</v>
      </c>
      <c r="Q8" s="14">
        <v>0.0</v>
      </c>
      <c r="R8" s="14">
        <v>3.0</v>
      </c>
      <c r="S8" s="14">
        <v>0.0</v>
      </c>
      <c r="T8" s="114">
        <f t="shared" ref="T8:U8" si="15">F8+H8+J8+L8</f>
        <v>21</v>
      </c>
      <c r="U8" s="114">
        <f t="shared" si="15"/>
        <v>18</v>
      </c>
      <c r="V8" s="14">
        <v>12.0</v>
      </c>
      <c r="W8" s="14">
        <v>15.0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9.0</v>
      </c>
      <c r="AE8" s="14">
        <v>3.0</v>
      </c>
      <c r="AF8" s="16">
        <f t="shared" ref="AF8:AG8" si="16">C8-F8-H8-J8-L8</f>
        <v>0</v>
      </c>
      <c r="AG8" s="16">
        <f t="shared" si="16"/>
        <v>0</v>
      </c>
      <c r="AH8" s="16">
        <f t="shared" si="17"/>
        <v>39</v>
      </c>
      <c r="AI8" s="16">
        <f t="shared" ref="AI8:AJ8" si="18">C8-V8-X8-Z8-AB8-AD8</f>
        <v>0</v>
      </c>
      <c r="AJ8" s="16">
        <f t="shared" si="18"/>
        <v>0</v>
      </c>
      <c r="AK8" s="16">
        <f t="shared" si="19"/>
        <v>39</v>
      </c>
      <c r="AL8" s="7"/>
      <c r="AM8" s="7"/>
      <c r="AN8" s="13"/>
    </row>
    <row r="9" ht="15.75" customHeight="1">
      <c r="A9" s="135"/>
      <c r="B9" s="135"/>
      <c r="C9" s="135">
        <f t="shared" ref="C9:AK9" si="20">SUM(C7:C8)</f>
        <v>41</v>
      </c>
      <c r="D9" s="135">
        <f t="shared" si="20"/>
        <v>38</v>
      </c>
      <c r="E9" s="135">
        <f t="shared" si="20"/>
        <v>79</v>
      </c>
      <c r="F9" s="135">
        <f t="shared" si="20"/>
        <v>19</v>
      </c>
      <c r="G9" s="135">
        <f t="shared" si="20"/>
        <v>23</v>
      </c>
      <c r="H9" s="135">
        <f t="shared" si="20"/>
        <v>11</v>
      </c>
      <c r="I9" s="135">
        <f t="shared" si="20"/>
        <v>5</v>
      </c>
      <c r="J9" s="135">
        <f t="shared" si="20"/>
        <v>0</v>
      </c>
      <c r="K9" s="135">
        <f t="shared" si="20"/>
        <v>0</v>
      </c>
      <c r="L9" s="135">
        <f t="shared" si="20"/>
        <v>11</v>
      </c>
      <c r="M9" s="135">
        <f t="shared" si="20"/>
        <v>10</v>
      </c>
      <c r="N9" s="135">
        <f t="shared" si="20"/>
        <v>0</v>
      </c>
      <c r="O9" s="135">
        <f t="shared" si="20"/>
        <v>0</v>
      </c>
      <c r="P9" s="135">
        <f t="shared" si="20"/>
        <v>0</v>
      </c>
      <c r="Q9" s="135">
        <f t="shared" si="20"/>
        <v>0</v>
      </c>
      <c r="R9" s="135">
        <f t="shared" si="20"/>
        <v>4</v>
      </c>
      <c r="S9" s="135">
        <f t="shared" si="20"/>
        <v>0</v>
      </c>
      <c r="T9" s="135">
        <f t="shared" si="20"/>
        <v>41</v>
      </c>
      <c r="U9" s="135">
        <f t="shared" si="20"/>
        <v>38</v>
      </c>
      <c r="V9" s="135">
        <f t="shared" si="20"/>
        <v>23</v>
      </c>
      <c r="W9" s="135">
        <f t="shared" si="20"/>
        <v>31</v>
      </c>
      <c r="X9" s="135">
        <f t="shared" si="20"/>
        <v>0</v>
      </c>
      <c r="Y9" s="135">
        <f t="shared" si="20"/>
        <v>0</v>
      </c>
      <c r="Z9" s="135">
        <f t="shared" si="20"/>
        <v>0</v>
      </c>
      <c r="AA9" s="135">
        <f t="shared" si="20"/>
        <v>0</v>
      </c>
      <c r="AB9" s="135">
        <f t="shared" si="20"/>
        <v>0</v>
      </c>
      <c r="AC9" s="135">
        <f t="shared" si="20"/>
        <v>0</v>
      </c>
      <c r="AD9" s="135">
        <f t="shared" si="20"/>
        <v>18</v>
      </c>
      <c r="AE9" s="135">
        <f t="shared" si="20"/>
        <v>7</v>
      </c>
      <c r="AF9" s="135">
        <f t="shared" si="20"/>
        <v>0</v>
      </c>
      <c r="AG9" s="135">
        <f t="shared" si="20"/>
        <v>0</v>
      </c>
      <c r="AH9" s="135">
        <f t="shared" si="20"/>
        <v>79</v>
      </c>
      <c r="AI9" s="135">
        <f t="shared" si="20"/>
        <v>0</v>
      </c>
      <c r="AJ9" s="135">
        <f t="shared" si="20"/>
        <v>0</v>
      </c>
      <c r="AK9" s="135">
        <f t="shared" si="20"/>
        <v>79</v>
      </c>
      <c r="AL9" s="135"/>
      <c r="AM9" s="135"/>
      <c r="AN9" s="135"/>
    </row>
    <row r="10" ht="15.75" customHeight="1">
      <c r="A10" s="14" t="s">
        <v>30</v>
      </c>
      <c r="B10" s="14" t="s">
        <v>143</v>
      </c>
      <c r="C10" s="14">
        <v>18.0</v>
      </c>
      <c r="D10" s="14">
        <v>25.0</v>
      </c>
      <c r="E10" s="14">
        <f t="shared" ref="E10:E11" si="24">SUM(C10:D10)</f>
        <v>43</v>
      </c>
      <c r="F10" s="14">
        <v>13.0</v>
      </c>
      <c r="G10" s="14">
        <v>17.0</v>
      </c>
      <c r="H10" s="14">
        <v>3.0</v>
      </c>
      <c r="I10" s="14">
        <v>6.0</v>
      </c>
      <c r="J10" s="14">
        <v>0.0</v>
      </c>
      <c r="K10" s="14">
        <v>0.0</v>
      </c>
      <c r="L10" s="14">
        <v>2.0</v>
      </c>
      <c r="M10" s="14">
        <v>2.0</v>
      </c>
      <c r="N10" s="14">
        <v>0.0</v>
      </c>
      <c r="O10" s="14">
        <v>0.0</v>
      </c>
      <c r="P10" s="14">
        <v>1.0</v>
      </c>
      <c r="Q10" s="14">
        <v>0.0</v>
      </c>
      <c r="R10" s="14">
        <v>7.0</v>
      </c>
      <c r="S10" s="14">
        <v>8.0</v>
      </c>
      <c r="T10" s="114">
        <f t="shared" ref="T10:U10" si="21">F10+H10+J10+L10</f>
        <v>18</v>
      </c>
      <c r="U10" s="114">
        <f t="shared" si="21"/>
        <v>25</v>
      </c>
      <c r="V10" s="14">
        <v>10.0</v>
      </c>
      <c r="W10" s="14">
        <v>17.0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8.0</v>
      </c>
      <c r="AE10" s="14">
        <v>8.0</v>
      </c>
      <c r="AF10" s="16">
        <f t="shared" ref="AF10:AG10" si="22">C10-F10-H10-J10-L10</f>
        <v>0</v>
      </c>
      <c r="AG10" s="16">
        <f t="shared" si="22"/>
        <v>0</v>
      </c>
      <c r="AH10" s="16">
        <f t="shared" ref="AH10:AH11" si="27">sum(F10:M10)</f>
        <v>43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ref="AK10:AK11" si="29">sum(V10:AE10)</f>
        <v>43</v>
      </c>
      <c r="AL10" s="7"/>
      <c r="AM10" s="7"/>
      <c r="AN10" s="13"/>
    </row>
    <row r="11" ht="15.75" customHeight="1">
      <c r="A11" s="14" t="s">
        <v>32</v>
      </c>
      <c r="B11" s="14" t="s">
        <v>132</v>
      </c>
      <c r="C11" s="14">
        <v>20.0</v>
      </c>
      <c r="D11" s="14">
        <v>22.0</v>
      </c>
      <c r="E11" s="14">
        <f t="shared" si="24"/>
        <v>42</v>
      </c>
      <c r="F11" s="14">
        <v>13.0</v>
      </c>
      <c r="G11" s="14">
        <v>10.0</v>
      </c>
      <c r="H11" s="14">
        <v>2.0</v>
      </c>
      <c r="I11" s="14">
        <v>10.0</v>
      </c>
      <c r="J11" s="14">
        <v>0.0</v>
      </c>
      <c r="K11" s="14">
        <v>0.0</v>
      </c>
      <c r="L11" s="14">
        <v>5.0</v>
      </c>
      <c r="M11" s="14">
        <v>2.0</v>
      </c>
      <c r="N11" s="14">
        <v>0.0</v>
      </c>
      <c r="O11" s="14">
        <v>0.0</v>
      </c>
      <c r="P11" s="14">
        <v>1.0</v>
      </c>
      <c r="Q11" s="14">
        <v>0.0</v>
      </c>
      <c r="R11" s="14">
        <v>4.0</v>
      </c>
      <c r="S11" s="14">
        <v>4.0</v>
      </c>
      <c r="T11" s="114">
        <f t="shared" ref="T11:U11" si="25">F11+H11+J11+L11</f>
        <v>20</v>
      </c>
      <c r="U11" s="114">
        <f t="shared" si="25"/>
        <v>22</v>
      </c>
      <c r="V11" s="14">
        <v>14.0</v>
      </c>
      <c r="W11" s="14">
        <v>12.0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6.0</v>
      </c>
      <c r="AE11" s="14">
        <v>10.0</v>
      </c>
      <c r="AF11" s="16">
        <f t="shared" ref="AF11:AG11" si="26">C11-F11-H11-J11-L11</f>
        <v>0</v>
      </c>
      <c r="AG11" s="16">
        <f t="shared" si="26"/>
        <v>0</v>
      </c>
      <c r="AH11" s="16">
        <f t="shared" si="27"/>
        <v>42</v>
      </c>
      <c r="AI11" s="16">
        <f t="shared" ref="AI11:AJ11" si="28">C11-V11-X11-Z11-AB11-AD11</f>
        <v>0</v>
      </c>
      <c r="AJ11" s="16">
        <f t="shared" si="28"/>
        <v>0</v>
      </c>
      <c r="AK11" s="16">
        <f t="shared" si="29"/>
        <v>42</v>
      </c>
      <c r="AL11" s="7"/>
      <c r="AM11" s="7"/>
      <c r="AN11" s="13"/>
    </row>
    <row r="12" ht="15.75" customHeight="1">
      <c r="A12" s="135"/>
      <c r="B12" s="135"/>
      <c r="C12" s="135">
        <f t="shared" ref="C12:AK12" si="30">SUM(C10:C11)</f>
        <v>38</v>
      </c>
      <c r="D12" s="135">
        <f t="shared" si="30"/>
        <v>47</v>
      </c>
      <c r="E12" s="135">
        <f t="shared" si="30"/>
        <v>85</v>
      </c>
      <c r="F12" s="135">
        <f t="shared" si="30"/>
        <v>26</v>
      </c>
      <c r="G12" s="135">
        <f t="shared" si="30"/>
        <v>27</v>
      </c>
      <c r="H12" s="135">
        <f t="shared" si="30"/>
        <v>5</v>
      </c>
      <c r="I12" s="135">
        <f t="shared" si="30"/>
        <v>16</v>
      </c>
      <c r="J12" s="135">
        <f t="shared" si="30"/>
        <v>0</v>
      </c>
      <c r="K12" s="135">
        <f t="shared" si="30"/>
        <v>0</v>
      </c>
      <c r="L12" s="135">
        <f t="shared" si="30"/>
        <v>7</v>
      </c>
      <c r="M12" s="135">
        <f t="shared" si="30"/>
        <v>4</v>
      </c>
      <c r="N12" s="135">
        <f t="shared" si="30"/>
        <v>0</v>
      </c>
      <c r="O12" s="135">
        <f t="shared" si="30"/>
        <v>0</v>
      </c>
      <c r="P12" s="135">
        <f t="shared" si="30"/>
        <v>2</v>
      </c>
      <c r="Q12" s="135">
        <f t="shared" si="30"/>
        <v>0</v>
      </c>
      <c r="R12" s="135">
        <f t="shared" si="30"/>
        <v>11</v>
      </c>
      <c r="S12" s="135">
        <f t="shared" si="30"/>
        <v>12</v>
      </c>
      <c r="T12" s="135">
        <f t="shared" si="30"/>
        <v>38</v>
      </c>
      <c r="U12" s="135">
        <f t="shared" si="30"/>
        <v>47</v>
      </c>
      <c r="V12" s="135">
        <f t="shared" si="30"/>
        <v>24</v>
      </c>
      <c r="W12" s="135">
        <f t="shared" si="30"/>
        <v>29</v>
      </c>
      <c r="X12" s="135">
        <f t="shared" si="30"/>
        <v>0</v>
      </c>
      <c r="Y12" s="135">
        <f t="shared" si="30"/>
        <v>0</v>
      </c>
      <c r="Z12" s="135">
        <f t="shared" si="30"/>
        <v>0</v>
      </c>
      <c r="AA12" s="135">
        <f t="shared" si="30"/>
        <v>0</v>
      </c>
      <c r="AB12" s="135">
        <f t="shared" si="30"/>
        <v>0</v>
      </c>
      <c r="AC12" s="135">
        <f t="shared" si="30"/>
        <v>0</v>
      </c>
      <c r="AD12" s="135">
        <f t="shared" si="30"/>
        <v>14</v>
      </c>
      <c r="AE12" s="135">
        <f t="shared" si="30"/>
        <v>18</v>
      </c>
      <c r="AF12" s="135">
        <f t="shared" si="30"/>
        <v>0</v>
      </c>
      <c r="AG12" s="135">
        <f t="shared" si="30"/>
        <v>0</v>
      </c>
      <c r="AH12" s="135">
        <f t="shared" si="30"/>
        <v>85</v>
      </c>
      <c r="AI12" s="135">
        <f t="shared" si="30"/>
        <v>0</v>
      </c>
      <c r="AJ12" s="135">
        <f t="shared" si="30"/>
        <v>0</v>
      </c>
      <c r="AK12" s="135">
        <f t="shared" si="30"/>
        <v>85</v>
      </c>
      <c r="AL12" s="135"/>
      <c r="AM12" s="135"/>
      <c r="AN12" s="135"/>
    </row>
    <row r="13" ht="15.75" customHeight="1">
      <c r="A13" s="14" t="s">
        <v>34</v>
      </c>
      <c r="B13" s="14" t="s">
        <v>41</v>
      </c>
      <c r="C13" s="14">
        <v>21.0</v>
      </c>
      <c r="D13" s="14">
        <v>17.0</v>
      </c>
      <c r="E13" s="14">
        <f t="shared" ref="E13:E14" si="34">SUM(C13:D13)</f>
        <v>38</v>
      </c>
      <c r="F13" s="14">
        <v>14.0</v>
      </c>
      <c r="G13" s="14">
        <v>10.0</v>
      </c>
      <c r="H13" s="14">
        <v>4.0</v>
      </c>
      <c r="I13" s="14">
        <v>3.0</v>
      </c>
      <c r="J13" s="14">
        <v>0.0</v>
      </c>
      <c r="K13" s="14">
        <v>0.0</v>
      </c>
      <c r="L13" s="14">
        <v>3.0</v>
      </c>
      <c r="M13" s="14">
        <v>4.0</v>
      </c>
      <c r="N13" s="14">
        <v>0.0</v>
      </c>
      <c r="O13" s="14">
        <v>0.0</v>
      </c>
      <c r="P13" s="14">
        <v>2.0</v>
      </c>
      <c r="Q13" s="14">
        <v>0.0</v>
      </c>
      <c r="R13" s="14">
        <v>2.0</v>
      </c>
      <c r="S13" s="14">
        <v>4.0</v>
      </c>
      <c r="T13" s="114">
        <f t="shared" ref="T13:U13" si="31">F13+H13+J13+L13</f>
        <v>21</v>
      </c>
      <c r="U13" s="114">
        <f t="shared" si="31"/>
        <v>17</v>
      </c>
      <c r="V13" s="14">
        <v>14.0</v>
      </c>
      <c r="W13" s="14">
        <v>9.0</v>
      </c>
      <c r="X13" s="14">
        <v>1.0</v>
      </c>
      <c r="Y13" s="14">
        <v>1.0</v>
      </c>
      <c r="Z13" s="14">
        <v>0.0</v>
      </c>
      <c r="AA13" s="14">
        <v>0.0</v>
      </c>
      <c r="AB13" s="14">
        <v>0.0</v>
      </c>
      <c r="AC13" s="14">
        <v>0.0</v>
      </c>
      <c r="AD13" s="14">
        <v>6.0</v>
      </c>
      <c r="AE13" s="14">
        <v>7.0</v>
      </c>
      <c r="AF13" s="16">
        <f t="shared" ref="AF13:AG13" si="32">C13-F13-H13-J13-L13</f>
        <v>0</v>
      </c>
      <c r="AG13" s="16">
        <f t="shared" si="32"/>
        <v>0</v>
      </c>
      <c r="AH13" s="16">
        <f t="shared" ref="AH13:AH14" si="37">sum(F13:M13)</f>
        <v>38</v>
      </c>
      <c r="AI13" s="16">
        <f t="shared" ref="AI13:AJ13" si="33">C13-V13-X13-Z13-AB13-AD13</f>
        <v>0</v>
      </c>
      <c r="AJ13" s="16">
        <f t="shared" si="33"/>
        <v>0</v>
      </c>
      <c r="AK13" s="16">
        <f t="shared" ref="AK13:AK14" si="39">sum(V13:AE13)</f>
        <v>38</v>
      </c>
      <c r="AL13" s="7"/>
      <c r="AM13" s="7"/>
      <c r="AN13" s="13"/>
    </row>
    <row r="14" ht="15.75" customHeight="1">
      <c r="A14" s="14" t="s">
        <v>36</v>
      </c>
      <c r="B14" s="14" t="s">
        <v>33</v>
      </c>
      <c r="C14" s="14">
        <v>20.0</v>
      </c>
      <c r="D14" s="14">
        <v>22.0</v>
      </c>
      <c r="E14" s="14">
        <f t="shared" si="34"/>
        <v>42</v>
      </c>
      <c r="F14" s="14">
        <v>14.0</v>
      </c>
      <c r="G14" s="14">
        <v>15.0</v>
      </c>
      <c r="H14" s="14">
        <v>3.0</v>
      </c>
      <c r="I14" s="14">
        <v>4.0</v>
      </c>
      <c r="J14" s="14">
        <v>0.0</v>
      </c>
      <c r="K14" s="14">
        <v>0.0</v>
      </c>
      <c r="L14" s="14">
        <v>3.0</v>
      </c>
      <c r="M14" s="14">
        <v>3.0</v>
      </c>
      <c r="N14" s="14">
        <v>0.0</v>
      </c>
      <c r="O14" s="14">
        <v>0.0</v>
      </c>
      <c r="P14" s="14">
        <v>2.0</v>
      </c>
      <c r="Q14" s="14">
        <v>0.0</v>
      </c>
      <c r="R14" s="14">
        <v>1.0</v>
      </c>
      <c r="S14" s="14">
        <v>2.0</v>
      </c>
      <c r="T14" s="114">
        <f t="shared" ref="T14:U14" si="35">F14+H14+J14+L14</f>
        <v>20</v>
      </c>
      <c r="U14" s="114">
        <f t="shared" si="35"/>
        <v>22</v>
      </c>
      <c r="V14" s="14">
        <v>14.0</v>
      </c>
      <c r="W14" s="14">
        <v>17.0</v>
      </c>
      <c r="X14" s="14">
        <v>1.0</v>
      </c>
      <c r="Y14" s="14">
        <v>1.0</v>
      </c>
      <c r="Z14" s="14">
        <v>0.0</v>
      </c>
      <c r="AA14" s="14">
        <v>0.0</v>
      </c>
      <c r="AB14" s="14">
        <v>0.0</v>
      </c>
      <c r="AC14" s="14">
        <v>0.0</v>
      </c>
      <c r="AD14" s="14">
        <v>5.0</v>
      </c>
      <c r="AE14" s="14">
        <v>4.0</v>
      </c>
      <c r="AF14" s="16">
        <f t="shared" ref="AF14:AG14" si="36">C14-F14-H14-J14-L14</f>
        <v>0</v>
      </c>
      <c r="AG14" s="16">
        <f t="shared" si="36"/>
        <v>0</v>
      </c>
      <c r="AH14" s="16">
        <f t="shared" si="37"/>
        <v>42</v>
      </c>
      <c r="AI14" s="16">
        <f t="shared" ref="AI14:AJ14" si="38">C14-V14-X14-Z14-AB14-AD14</f>
        <v>0</v>
      </c>
      <c r="AJ14" s="16">
        <f t="shared" si="38"/>
        <v>0</v>
      </c>
      <c r="AK14" s="16">
        <f t="shared" si="39"/>
        <v>42</v>
      </c>
      <c r="AL14" s="7"/>
      <c r="AM14" s="7"/>
      <c r="AN14" s="13"/>
    </row>
    <row r="15" ht="15.75" customHeight="1">
      <c r="A15" s="135"/>
      <c r="B15" s="135"/>
      <c r="C15" s="135">
        <f t="shared" ref="C15:AK15" si="40">SUM(C13:C14)</f>
        <v>41</v>
      </c>
      <c r="D15" s="135">
        <f t="shared" si="40"/>
        <v>39</v>
      </c>
      <c r="E15" s="135">
        <f t="shared" si="40"/>
        <v>80</v>
      </c>
      <c r="F15" s="135">
        <f t="shared" si="40"/>
        <v>28</v>
      </c>
      <c r="G15" s="135">
        <f t="shared" si="40"/>
        <v>25</v>
      </c>
      <c r="H15" s="135">
        <f t="shared" si="40"/>
        <v>7</v>
      </c>
      <c r="I15" s="135">
        <f t="shared" si="40"/>
        <v>7</v>
      </c>
      <c r="J15" s="135">
        <f t="shared" si="40"/>
        <v>0</v>
      </c>
      <c r="K15" s="135">
        <f t="shared" si="40"/>
        <v>0</v>
      </c>
      <c r="L15" s="135">
        <f t="shared" si="40"/>
        <v>6</v>
      </c>
      <c r="M15" s="135">
        <f t="shared" si="40"/>
        <v>7</v>
      </c>
      <c r="N15" s="135">
        <f t="shared" si="40"/>
        <v>0</v>
      </c>
      <c r="O15" s="135">
        <f t="shared" si="40"/>
        <v>0</v>
      </c>
      <c r="P15" s="135">
        <f t="shared" si="40"/>
        <v>4</v>
      </c>
      <c r="Q15" s="135">
        <f t="shared" si="40"/>
        <v>0</v>
      </c>
      <c r="R15" s="135">
        <f t="shared" si="40"/>
        <v>3</v>
      </c>
      <c r="S15" s="135">
        <f t="shared" si="40"/>
        <v>6</v>
      </c>
      <c r="T15" s="135">
        <f t="shared" si="40"/>
        <v>41</v>
      </c>
      <c r="U15" s="135">
        <f t="shared" si="40"/>
        <v>39</v>
      </c>
      <c r="V15" s="135">
        <f t="shared" si="40"/>
        <v>28</v>
      </c>
      <c r="W15" s="135">
        <f t="shared" si="40"/>
        <v>26</v>
      </c>
      <c r="X15" s="135">
        <f t="shared" si="40"/>
        <v>2</v>
      </c>
      <c r="Y15" s="135">
        <f t="shared" si="40"/>
        <v>2</v>
      </c>
      <c r="Z15" s="135">
        <f t="shared" si="40"/>
        <v>0</v>
      </c>
      <c r="AA15" s="135">
        <f t="shared" si="40"/>
        <v>0</v>
      </c>
      <c r="AB15" s="135">
        <f t="shared" si="40"/>
        <v>0</v>
      </c>
      <c r="AC15" s="135">
        <f t="shared" si="40"/>
        <v>0</v>
      </c>
      <c r="AD15" s="135">
        <f t="shared" si="40"/>
        <v>11</v>
      </c>
      <c r="AE15" s="135">
        <f t="shared" si="40"/>
        <v>11</v>
      </c>
      <c r="AF15" s="135">
        <f t="shared" si="40"/>
        <v>0</v>
      </c>
      <c r="AG15" s="135">
        <f t="shared" si="40"/>
        <v>0</v>
      </c>
      <c r="AH15" s="135">
        <f t="shared" si="40"/>
        <v>80</v>
      </c>
      <c r="AI15" s="135">
        <f t="shared" si="40"/>
        <v>0</v>
      </c>
      <c r="AJ15" s="135">
        <f t="shared" si="40"/>
        <v>0</v>
      </c>
      <c r="AK15" s="135">
        <f t="shared" si="40"/>
        <v>80</v>
      </c>
      <c r="AL15" s="135"/>
      <c r="AM15" s="135"/>
      <c r="AN15" s="135"/>
    </row>
    <row r="16" ht="15.75" customHeight="1">
      <c r="A16" s="14" t="s">
        <v>38</v>
      </c>
      <c r="B16" s="14" t="s">
        <v>142</v>
      </c>
      <c r="C16" s="14">
        <v>27.0</v>
      </c>
      <c r="D16" s="14">
        <v>14.0</v>
      </c>
      <c r="E16" s="14">
        <f t="shared" ref="E16:E17" si="44">SUM(C16:D16)</f>
        <v>41</v>
      </c>
      <c r="F16" s="14">
        <v>20.0</v>
      </c>
      <c r="G16" s="14">
        <v>11.0</v>
      </c>
      <c r="H16" s="14">
        <v>6.0</v>
      </c>
      <c r="I16" s="14">
        <v>2.0</v>
      </c>
      <c r="J16" s="14">
        <v>0.0</v>
      </c>
      <c r="K16" s="14">
        <v>0.0</v>
      </c>
      <c r="L16" s="14">
        <v>1.0</v>
      </c>
      <c r="M16" s="14">
        <v>1.0</v>
      </c>
      <c r="N16" s="14">
        <v>0.0</v>
      </c>
      <c r="O16" s="14">
        <v>0.0</v>
      </c>
      <c r="P16" s="14">
        <v>1.0</v>
      </c>
      <c r="Q16" s="14">
        <v>1.0</v>
      </c>
      <c r="R16" s="14">
        <v>2.0</v>
      </c>
      <c r="S16" s="14">
        <v>2.0</v>
      </c>
      <c r="T16" s="114">
        <f t="shared" ref="T16:U16" si="41">F16+H16+J16+L16</f>
        <v>27</v>
      </c>
      <c r="U16" s="114">
        <f t="shared" si="41"/>
        <v>14</v>
      </c>
      <c r="V16" s="14">
        <v>21.0</v>
      </c>
      <c r="W16" s="14">
        <v>8.0</v>
      </c>
      <c r="X16" s="14">
        <v>0.0</v>
      </c>
      <c r="Y16" s="14">
        <v>0.0</v>
      </c>
      <c r="Z16" s="14">
        <v>0.0</v>
      </c>
      <c r="AA16" s="14">
        <v>0.0</v>
      </c>
      <c r="AB16" s="14">
        <v>0.0</v>
      </c>
      <c r="AC16" s="14">
        <v>0.0</v>
      </c>
      <c r="AD16" s="14">
        <v>6.0</v>
      </c>
      <c r="AE16" s="14">
        <v>6.0</v>
      </c>
      <c r="AF16" s="16">
        <f t="shared" ref="AF16:AG16" si="42">C16-F16-H16-J16-L16</f>
        <v>0</v>
      </c>
      <c r="AG16" s="16">
        <f t="shared" si="42"/>
        <v>0</v>
      </c>
      <c r="AH16" s="16">
        <f t="shared" ref="AH16:AH17" si="47">sum(F16:M16)</f>
        <v>41</v>
      </c>
      <c r="AI16" s="16">
        <f t="shared" ref="AI16:AJ16" si="43">C16-V16-X16-Z16-AB16-AD16</f>
        <v>0</v>
      </c>
      <c r="AJ16" s="16">
        <f t="shared" si="43"/>
        <v>0</v>
      </c>
      <c r="AK16" s="16">
        <f t="shared" ref="AK16:AK17" si="49">sum(V16:AE16)</f>
        <v>41</v>
      </c>
      <c r="AL16" s="7"/>
      <c r="AM16" s="7"/>
      <c r="AN16" s="13"/>
    </row>
    <row r="17" ht="15.75" customHeight="1">
      <c r="A17" s="14" t="s">
        <v>40</v>
      </c>
      <c r="B17" s="14" t="s">
        <v>135</v>
      </c>
      <c r="C17" s="14">
        <v>18.0</v>
      </c>
      <c r="D17" s="14">
        <v>23.0</v>
      </c>
      <c r="E17" s="14">
        <f t="shared" si="44"/>
        <v>41</v>
      </c>
      <c r="F17" s="14">
        <v>13.0</v>
      </c>
      <c r="G17" s="14">
        <v>15.0</v>
      </c>
      <c r="H17" s="14">
        <v>1.0</v>
      </c>
      <c r="I17" s="14">
        <v>6.0</v>
      </c>
      <c r="J17" s="14">
        <v>0.0</v>
      </c>
      <c r="K17" s="14">
        <v>0.0</v>
      </c>
      <c r="L17" s="14">
        <v>4.0</v>
      </c>
      <c r="M17" s="14">
        <v>2.0</v>
      </c>
      <c r="N17" s="14">
        <v>0.0</v>
      </c>
      <c r="O17" s="14">
        <v>0.0</v>
      </c>
      <c r="P17" s="14">
        <v>1.0</v>
      </c>
      <c r="Q17" s="14">
        <v>0.0</v>
      </c>
      <c r="R17" s="14">
        <v>3.0</v>
      </c>
      <c r="S17" s="14">
        <v>4.0</v>
      </c>
      <c r="T17" s="114">
        <f t="shared" ref="T17:U17" si="45">F17+H17+J17+L17</f>
        <v>18</v>
      </c>
      <c r="U17" s="114">
        <f t="shared" si="45"/>
        <v>23</v>
      </c>
      <c r="V17" s="14">
        <v>11.0</v>
      </c>
      <c r="W17" s="14">
        <v>12.0</v>
      </c>
      <c r="X17" s="14">
        <v>0.0</v>
      </c>
      <c r="Y17" s="14">
        <v>0.0</v>
      </c>
      <c r="Z17" s="14">
        <v>0.0</v>
      </c>
      <c r="AA17" s="14">
        <v>0.0</v>
      </c>
      <c r="AB17" s="14">
        <v>0.0</v>
      </c>
      <c r="AC17" s="14">
        <v>1.0</v>
      </c>
      <c r="AD17" s="14">
        <v>7.0</v>
      </c>
      <c r="AE17" s="14">
        <v>10.0</v>
      </c>
      <c r="AF17" s="16">
        <f t="shared" ref="AF17:AG17" si="46">C17-F17-H17-J17-L17</f>
        <v>0</v>
      </c>
      <c r="AG17" s="16">
        <f t="shared" si="46"/>
        <v>0</v>
      </c>
      <c r="AH17" s="16">
        <f t="shared" si="47"/>
        <v>41</v>
      </c>
      <c r="AI17" s="16">
        <f t="shared" ref="AI17:AJ17" si="48">C17-V17-X17-Z17-AB17-AD17</f>
        <v>0</v>
      </c>
      <c r="AJ17" s="16">
        <f t="shared" si="48"/>
        <v>0</v>
      </c>
      <c r="AK17" s="16">
        <f t="shared" si="49"/>
        <v>41</v>
      </c>
      <c r="AL17" s="7"/>
      <c r="AM17" s="7"/>
      <c r="AN17" s="7"/>
    </row>
    <row r="18" ht="15.75" customHeight="1">
      <c r="A18" s="135"/>
      <c r="B18" s="135"/>
      <c r="C18" s="135">
        <f t="shared" ref="C18:AK18" si="50">SUM(C16:C17)</f>
        <v>45</v>
      </c>
      <c r="D18" s="135">
        <f t="shared" si="50"/>
        <v>37</v>
      </c>
      <c r="E18" s="135">
        <f t="shared" si="50"/>
        <v>82</v>
      </c>
      <c r="F18" s="135">
        <f t="shared" si="50"/>
        <v>33</v>
      </c>
      <c r="G18" s="135">
        <f t="shared" si="50"/>
        <v>26</v>
      </c>
      <c r="H18" s="135">
        <f t="shared" si="50"/>
        <v>7</v>
      </c>
      <c r="I18" s="135">
        <f t="shared" si="50"/>
        <v>8</v>
      </c>
      <c r="J18" s="135">
        <f t="shared" si="50"/>
        <v>0</v>
      </c>
      <c r="K18" s="135">
        <f t="shared" si="50"/>
        <v>0</v>
      </c>
      <c r="L18" s="135">
        <f t="shared" si="50"/>
        <v>5</v>
      </c>
      <c r="M18" s="135">
        <f t="shared" si="50"/>
        <v>3</v>
      </c>
      <c r="N18" s="135">
        <f t="shared" si="50"/>
        <v>0</v>
      </c>
      <c r="O18" s="135">
        <f t="shared" si="50"/>
        <v>0</v>
      </c>
      <c r="P18" s="135">
        <f t="shared" si="50"/>
        <v>2</v>
      </c>
      <c r="Q18" s="135">
        <f t="shared" si="50"/>
        <v>1</v>
      </c>
      <c r="R18" s="135">
        <f t="shared" si="50"/>
        <v>5</v>
      </c>
      <c r="S18" s="135">
        <f t="shared" si="50"/>
        <v>6</v>
      </c>
      <c r="T18" s="135">
        <f t="shared" si="50"/>
        <v>45</v>
      </c>
      <c r="U18" s="135">
        <f t="shared" si="50"/>
        <v>37</v>
      </c>
      <c r="V18" s="135">
        <f t="shared" si="50"/>
        <v>32</v>
      </c>
      <c r="W18" s="135">
        <f t="shared" si="50"/>
        <v>20</v>
      </c>
      <c r="X18" s="135">
        <f t="shared" si="50"/>
        <v>0</v>
      </c>
      <c r="Y18" s="135">
        <f t="shared" si="50"/>
        <v>0</v>
      </c>
      <c r="Z18" s="135">
        <f t="shared" si="50"/>
        <v>0</v>
      </c>
      <c r="AA18" s="135">
        <f t="shared" si="50"/>
        <v>0</v>
      </c>
      <c r="AB18" s="135">
        <f t="shared" si="50"/>
        <v>0</v>
      </c>
      <c r="AC18" s="135">
        <f t="shared" si="50"/>
        <v>1</v>
      </c>
      <c r="AD18" s="135">
        <f t="shared" si="50"/>
        <v>13</v>
      </c>
      <c r="AE18" s="135">
        <f t="shared" si="50"/>
        <v>16</v>
      </c>
      <c r="AF18" s="135">
        <f t="shared" si="50"/>
        <v>0</v>
      </c>
      <c r="AG18" s="135">
        <f t="shared" si="50"/>
        <v>0</v>
      </c>
      <c r="AH18" s="135">
        <f t="shared" si="50"/>
        <v>82</v>
      </c>
      <c r="AI18" s="135">
        <f t="shared" si="50"/>
        <v>0</v>
      </c>
      <c r="AJ18" s="135">
        <f t="shared" si="50"/>
        <v>0</v>
      </c>
      <c r="AK18" s="135">
        <f t="shared" si="50"/>
        <v>82</v>
      </c>
      <c r="AL18" s="135"/>
      <c r="AM18" s="135"/>
      <c r="AN18" s="135"/>
    </row>
    <row r="19" ht="15.75" customHeight="1">
      <c r="A19" s="15" t="s">
        <v>42</v>
      </c>
      <c r="B19" s="119" t="s">
        <v>136</v>
      </c>
      <c r="C19" s="119">
        <v>28.0</v>
      </c>
      <c r="D19" s="119">
        <v>20.0</v>
      </c>
      <c r="E19" s="119">
        <f t="shared" ref="E19:E20" si="54">SUM(C19:D19)</f>
        <v>48</v>
      </c>
      <c r="F19" s="119">
        <v>22.0</v>
      </c>
      <c r="G19" s="119">
        <v>13.0</v>
      </c>
      <c r="H19" s="119">
        <v>6.0</v>
      </c>
      <c r="I19" s="119">
        <v>2.0</v>
      </c>
      <c r="J19" s="119">
        <v>0.0</v>
      </c>
      <c r="K19" s="119">
        <v>0.0</v>
      </c>
      <c r="L19" s="119">
        <v>0.0</v>
      </c>
      <c r="M19" s="119">
        <v>5.0</v>
      </c>
      <c r="N19" s="119">
        <v>0.0</v>
      </c>
      <c r="O19" s="119">
        <v>0.0</v>
      </c>
      <c r="P19" s="119">
        <v>1.0</v>
      </c>
      <c r="Q19" s="119">
        <v>2.0</v>
      </c>
      <c r="R19" s="119">
        <v>8.0</v>
      </c>
      <c r="S19" s="119">
        <v>3.0</v>
      </c>
      <c r="T19" s="114">
        <f t="shared" ref="T19:U19" si="51">F19+H19+J19+L19</f>
        <v>28</v>
      </c>
      <c r="U19" s="114">
        <f t="shared" si="51"/>
        <v>20</v>
      </c>
      <c r="V19" s="15">
        <v>14.0</v>
      </c>
      <c r="W19" s="15">
        <v>15.0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14.0</v>
      </c>
      <c r="AE19" s="15">
        <v>5.0</v>
      </c>
      <c r="AF19" s="16">
        <f t="shared" ref="AF19:AG19" si="52">C19-F19-H19-J19-L19</f>
        <v>0</v>
      </c>
      <c r="AG19" s="16">
        <f t="shared" si="52"/>
        <v>0</v>
      </c>
      <c r="AH19" s="16">
        <f t="shared" ref="AH19:AH20" si="57">sum(F19:M19)</f>
        <v>48</v>
      </c>
      <c r="AI19" s="16">
        <f t="shared" ref="AI19:AJ19" si="53">C19-V19-X19-Z19-AB19-AD19</f>
        <v>0</v>
      </c>
      <c r="AJ19" s="16">
        <f t="shared" si="53"/>
        <v>0</v>
      </c>
      <c r="AK19" s="16">
        <f t="shared" ref="AK19:AK20" si="59">sum(V19:AE19)</f>
        <v>48</v>
      </c>
      <c r="AL19" s="7"/>
      <c r="AM19" s="7"/>
      <c r="AN19" s="13"/>
    </row>
    <row r="20" ht="18.75" customHeight="1" outlineLevel="1">
      <c r="A20" s="15" t="s">
        <v>44</v>
      </c>
      <c r="B20" s="119" t="s">
        <v>137</v>
      </c>
      <c r="C20" s="119">
        <v>27.0</v>
      </c>
      <c r="D20" s="119">
        <v>19.0</v>
      </c>
      <c r="E20" s="119">
        <f t="shared" si="54"/>
        <v>46</v>
      </c>
      <c r="F20" s="119">
        <v>16.0</v>
      </c>
      <c r="G20" s="119">
        <v>16.0</v>
      </c>
      <c r="H20" s="119">
        <v>6.0</v>
      </c>
      <c r="I20" s="119">
        <v>3.0</v>
      </c>
      <c r="J20" s="119">
        <v>0.0</v>
      </c>
      <c r="K20" s="119">
        <v>0.0</v>
      </c>
      <c r="L20" s="119">
        <v>5.0</v>
      </c>
      <c r="M20" s="119">
        <v>0.0</v>
      </c>
      <c r="N20" s="119">
        <v>0.0</v>
      </c>
      <c r="O20" s="119">
        <v>0.0</v>
      </c>
      <c r="P20" s="119">
        <v>2.0</v>
      </c>
      <c r="Q20" s="119">
        <v>0.0</v>
      </c>
      <c r="R20" s="119">
        <v>15.0</v>
      </c>
      <c r="S20" s="119">
        <v>5.0</v>
      </c>
      <c r="T20" s="114">
        <f t="shared" ref="T20:U20" si="55">F20+H20+J20+L20</f>
        <v>27</v>
      </c>
      <c r="U20" s="114">
        <f t="shared" si="55"/>
        <v>19</v>
      </c>
      <c r="V20" s="15">
        <v>12.0</v>
      </c>
      <c r="W20" s="15">
        <v>16.0</v>
      </c>
      <c r="X20" s="15">
        <v>0.0</v>
      </c>
      <c r="Y20" s="15">
        <v>0.0</v>
      </c>
      <c r="Z20" s="15">
        <v>0.0</v>
      </c>
      <c r="AA20" s="15">
        <v>1.0</v>
      </c>
      <c r="AB20" s="15">
        <v>0.0</v>
      </c>
      <c r="AC20" s="15">
        <v>0.0</v>
      </c>
      <c r="AD20" s="15">
        <v>15.0</v>
      </c>
      <c r="AE20" s="15">
        <v>2.0</v>
      </c>
      <c r="AF20" s="16">
        <f t="shared" ref="AF20:AG20" si="56">C20-F20-H20-J20-L20</f>
        <v>0</v>
      </c>
      <c r="AG20" s="16">
        <f t="shared" si="56"/>
        <v>0</v>
      </c>
      <c r="AH20" s="16">
        <f t="shared" si="57"/>
        <v>46</v>
      </c>
      <c r="AI20" s="16">
        <f t="shared" ref="AI20:AJ20" si="58">C20-V20-X20-Z20-AB20-AD20</f>
        <v>0</v>
      </c>
      <c r="AJ20" s="16">
        <f t="shared" si="58"/>
        <v>0</v>
      </c>
      <c r="AK20" s="16">
        <f t="shared" si="59"/>
        <v>46</v>
      </c>
      <c r="AL20" s="7"/>
      <c r="AM20" s="7"/>
      <c r="AN20" s="13"/>
    </row>
    <row r="21" ht="15.75" customHeight="1" outlineLevel="1">
      <c r="A21" s="135"/>
      <c r="B21" s="135"/>
      <c r="C21" s="135">
        <f t="shared" ref="C21:AK21" si="60">SUM(C19:C20)</f>
        <v>55</v>
      </c>
      <c r="D21" s="135">
        <f t="shared" si="60"/>
        <v>39</v>
      </c>
      <c r="E21" s="135">
        <f t="shared" si="60"/>
        <v>94</v>
      </c>
      <c r="F21" s="135">
        <f t="shared" si="60"/>
        <v>38</v>
      </c>
      <c r="G21" s="135">
        <f t="shared" si="60"/>
        <v>29</v>
      </c>
      <c r="H21" s="135">
        <f t="shared" si="60"/>
        <v>12</v>
      </c>
      <c r="I21" s="135">
        <f t="shared" si="60"/>
        <v>5</v>
      </c>
      <c r="J21" s="135">
        <f t="shared" si="60"/>
        <v>0</v>
      </c>
      <c r="K21" s="135">
        <f t="shared" si="60"/>
        <v>0</v>
      </c>
      <c r="L21" s="135">
        <f t="shared" si="60"/>
        <v>5</v>
      </c>
      <c r="M21" s="135">
        <f t="shared" si="60"/>
        <v>5</v>
      </c>
      <c r="N21" s="135">
        <f t="shared" si="60"/>
        <v>0</v>
      </c>
      <c r="O21" s="135">
        <f t="shared" si="60"/>
        <v>0</v>
      </c>
      <c r="P21" s="135">
        <f t="shared" si="60"/>
        <v>3</v>
      </c>
      <c r="Q21" s="135">
        <f t="shared" si="60"/>
        <v>2</v>
      </c>
      <c r="R21" s="135">
        <f t="shared" si="60"/>
        <v>23</v>
      </c>
      <c r="S21" s="135">
        <f t="shared" si="60"/>
        <v>8</v>
      </c>
      <c r="T21" s="135">
        <f t="shared" si="60"/>
        <v>55</v>
      </c>
      <c r="U21" s="135">
        <f t="shared" si="60"/>
        <v>39</v>
      </c>
      <c r="V21" s="135">
        <f t="shared" si="60"/>
        <v>26</v>
      </c>
      <c r="W21" s="135">
        <f t="shared" si="60"/>
        <v>31</v>
      </c>
      <c r="X21" s="135">
        <f t="shared" si="60"/>
        <v>0</v>
      </c>
      <c r="Y21" s="135">
        <f t="shared" si="60"/>
        <v>0</v>
      </c>
      <c r="Z21" s="135">
        <f t="shared" si="60"/>
        <v>0</v>
      </c>
      <c r="AA21" s="135">
        <f t="shared" si="60"/>
        <v>1</v>
      </c>
      <c r="AB21" s="135">
        <f t="shared" si="60"/>
        <v>0</v>
      </c>
      <c r="AC21" s="135">
        <f t="shared" si="60"/>
        <v>0</v>
      </c>
      <c r="AD21" s="135">
        <f t="shared" si="60"/>
        <v>29</v>
      </c>
      <c r="AE21" s="135">
        <f t="shared" si="60"/>
        <v>7</v>
      </c>
      <c r="AF21" s="135">
        <f t="shared" si="60"/>
        <v>0</v>
      </c>
      <c r="AG21" s="135">
        <f t="shared" si="60"/>
        <v>0</v>
      </c>
      <c r="AH21" s="135">
        <f t="shared" si="60"/>
        <v>94</v>
      </c>
      <c r="AI21" s="135">
        <f t="shared" si="60"/>
        <v>0</v>
      </c>
      <c r="AJ21" s="135">
        <f t="shared" si="60"/>
        <v>0</v>
      </c>
      <c r="AK21" s="135">
        <f t="shared" si="60"/>
        <v>94</v>
      </c>
      <c r="AL21" s="135"/>
      <c r="AM21" s="135"/>
      <c r="AN21" s="135"/>
    </row>
    <row r="22" ht="15.75" customHeight="1" outlineLevel="1">
      <c r="A22" s="15" t="s">
        <v>46</v>
      </c>
      <c r="B22" s="119" t="s">
        <v>53</v>
      </c>
      <c r="C22" s="119">
        <v>16.0</v>
      </c>
      <c r="D22" s="119">
        <v>23.0</v>
      </c>
      <c r="E22" s="119">
        <f t="shared" ref="E22:E23" si="64">SUM(C22:D22)</f>
        <v>39</v>
      </c>
      <c r="F22" s="119">
        <v>11.0</v>
      </c>
      <c r="G22" s="119">
        <v>16.0</v>
      </c>
      <c r="H22" s="119">
        <v>4.0</v>
      </c>
      <c r="I22" s="119">
        <v>2.0</v>
      </c>
      <c r="J22" s="119">
        <v>0.0</v>
      </c>
      <c r="K22" s="119">
        <v>0.0</v>
      </c>
      <c r="L22" s="119">
        <v>1.0</v>
      </c>
      <c r="M22" s="119">
        <v>5.0</v>
      </c>
      <c r="N22" s="119">
        <v>0.0</v>
      </c>
      <c r="O22" s="119">
        <v>0.0</v>
      </c>
      <c r="P22" s="119">
        <v>0.0</v>
      </c>
      <c r="Q22" s="119">
        <v>0.0</v>
      </c>
      <c r="R22" s="119">
        <v>7.0</v>
      </c>
      <c r="S22" s="119">
        <v>8.0</v>
      </c>
      <c r="T22" s="114">
        <f t="shared" ref="T22:U22" si="61">F22+H22+J22+L22</f>
        <v>16</v>
      </c>
      <c r="U22" s="114">
        <f t="shared" si="61"/>
        <v>23</v>
      </c>
      <c r="V22" s="15">
        <v>3.0</v>
      </c>
      <c r="W22" s="15">
        <v>14.0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12.0</v>
      </c>
      <c r="AE22" s="15">
        <v>9.0</v>
      </c>
      <c r="AF22" s="16">
        <f t="shared" ref="AF22:AG22" si="62">C22-F22-H22-J22-L22</f>
        <v>0</v>
      </c>
      <c r="AG22" s="16">
        <f t="shared" si="62"/>
        <v>0</v>
      </c>
      <c r="AH22" s="16">
        <f t="shared" ref="AH22:AH23" si="67">sum(F22:M22)</f>
        <v>39</v>
      </c>
      <c r="AI22" s="16">
        <f t="shared" ref="AI22:AJ22" si="63">C22-V22-X22-Z22-AB22-AD22</f>
        <v>0</v>
      </c>
      <c r="AJ22" s="16">
        <f t="shared" si="63"/>
        <v>0</v>
      </c>
      <c r="AK22" s="16">
        <f t="shared" ref="AK22:AK23" si="69">sum(V22:AE22)</f>
        <v>39</v>
      </c>
      <c r="AL22" s="7"/>
      <c r="AM22" s="7"/>
      <c r="AN22" s="13"/>
    </row>
    <row r="23" ht="15.75" customHeight="1">
      <c r="A23" s="15" t="s">
        <v>48</v>
      </c>
      <c r="B23" s="119" t="s">
        <v>138</v>
      </c>
      <c r="C23" s="119">
        <v>18.0</v>
      </c>
      <c r="D23" s="119">
        <v>20.0</v>
      </c>
      <c r="E23" s="119">
        <f t="shared" si="64"/>
        <v>38</v>
      </c>
      <c r="F23" s="119">
        <v>11.0</v>
      </c>
      <c r="G23" s="119">
        <v>11.0</v>
      </c>
      <c r="H23" s="119">
        <v>0.0</v>
      </c>
      <c r="I23" s="119">
        <v>6.0</v>
      </c>
      <c r="J23" s="119">
        <v>1.0</v>
      </c>
      <c r="K23" s="119">
        <v>0.0</v>
      </c>
      <c r="L23" s="119">
        <v>6.0</v>
      </c>
      <c r="M23" s="119">
        <v>3.0</v>
      </c>
      <c r="N23" s="119">
        <v>0.0</v>
      </c>
      <c r="O23" s="119">
        <v>0.0</v>
      </c>
      <c r="P23" s="119">
        <v>0.0</v>
      </c>
      <c r="Q23" s="119">
        <v>0.0</v>
      </c>
      <c r="R23" s="119">
        <v>4.0</v>
      </c>
      <c r="S23" s="119">
        <v>4.0</v>
      </c>
      <c r="T23" s="114">
        <f t="shared" ref="T23:U23" si="65">F23+H23+J23+L23</f>
        <v>18</v>
      </c>
      <c r="U23" s="114">
        <f t="shared" si="65"/>
        <v>20</v>
      </c>
      <c r="V23" s="15">
        <v>11.0</v>
      </c>
      <c r="W23" s="15">
        <v>8.0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7.0</v>
      </c>
      <c r="AE23" s="15">
        <v>12.0</v>
      </c>
      <c r="AF23" s="16">
        <f t="shared" ref="AF23:AG23" si="66">C23-F23-H23-J23-L23</f>
        <v>0</v>
      </c>
      <c r="AG23" s="16">
        <f t="shared" si="66"/>
        <v>0</v>
      </c>
      <c r="AH23" s="16">
        <f t="shared" si="67"/>
        <v>38</v>
      </c>
      <c r="AI23" s="16">
        <f t="shared" ref="AI23:AJ23" si="68">C23-V23-X23-Z23-AB23-AD23</f>
        <v>0</v>
      </c>
      <c r="AJ23" s="16">
        <f t="shared" si="68"/>
        <v>0</v>
      </c>
      <c r="AK23" s="16">
        <f t="shared" si="69"/>
        <v>38</v>
      </c>
      <c r="AL23" s="7"/>
      <c r="AM23" s="7"/>
      <c r="AN23" s="13"/>
    </row>
    <row r="24" ht="15.75" customHeight="1">
      <c r="A24" s="135"/>
      <c r="B24" s="135"/>
      <c r="C24" s="135">
        <f t="shared" ref="C24:AK24" si="70">SUM(C22:C23)</f>
        <v>34</v>
      </c>
      <c r="D24" s="135">
        <f t="shared" si="70"/>
        <v>43</v>
      </c>
      <c r="E24" s="135">
        <f t="shared" si="70"/>
        <v>77</v>
      </c>
      <c r="F24" s="135">
        <f t="shared" si="70"/>
        <v>22</v>
      </c>
      <c r="G24" s="135">
        <f t="shared" si="70"/>
        <v>27</v>
      </c>
      <c r="H24" s="135">
        <f t="shared" si="70"/>
        <v>4</v>
      </c>
      <c r="I24" s="135">
        <f t="shared" si="70"/>
        <v>8</v>
      </c>
      <c r="J24" s="135">
        <f t="shared" si="70"/>
        <v>1</v>
      </c>
      <c r="K24" s="135">
        <f t="shared" si="70"/>
        <v>0</v>
      </c>
      <c r="L24" s="135">
        <f t="shared" si="70"/>
        <v>7</v>
      </c>
      <c r="M24" s="135">
        <f t="shared" si="70"/>
        <v>8</v>
      </c>
      <c r="N24" s="135">
        <f t="shared" si="70"/>
        <v>0</v>
      </c>
      <c r="O24" s="135">
        <f t="shared" si="70"/>
        <v>0</v>
      </c>
      <c r="P24" s="135">
        <f t="shared" si="70"/>
        <v>0</v>
      </c>
      <c r="Q24" s="135">
        <f t="shared" si="70"/>
        <v>0</v>
      </c>
      <c r="R24" s="135">
        <f t="shared" si="70"/>
        <v>11</v>
      </c>
      <c r="S24" s="135">
        <f t="shared" si="70"/>
        <v>12</v>
      </c>
      <c r="T24" s="135">
        <f t="shared" si="70"/>
        <v>34</v>
      </c>
      <c r="U24" s="135">
        <f t="shared" si="70"/>
        <v>43</v>
      </c>
      <c r="V24" s="135">
        <f t="shared" si="70"/>
        <v>14</v>
      </c>
      <c r="W24" s="135">
        <f t="shared" si="70"/>
        <v>22</v>
      </c>
      <c r="X24" s="135">
        <f t="shared" si="70"/>
        <v>1</v>
      </c>
      <c r="Y24" s="135">
        <f t="shared" si="70"/>
        <v>0</v>
      </c>
      <c r="Z24" s="135">
        <f t="shared" si="70"/>
        <v>0</v>
      </c>
      <c r="AA24" s="135">
        <f t="shared" si="70"/>
        <v>0</v>
      </c>
      <c r="AB24" s="135">
        <f t="shared" si="70"/>
        <v>0</v>
      </c>
      <c r="AC24" s="135">
        <f t="shared" si="70"/>
        <v>0</v>
      </c>
      <c r="AD24" s="135">
        <f t="shared" si="70"/>
        <v>19</v>
      </c>
      <c r="AE24" s="135">
        <f t="shared" si="70"/>
        <v>21</v>
      </c>
      <c r="AF24" s="135">
        <f t="shared" si="70"/>
        <v>0</v>
      </c>
      <c r="AG24" s="135">
        <f t="shared" si="70"/>
        <v>0</v>
      </c>
      <c r="AH24" s="135">
        <f t="shared" si="70"/>
        <v>77</v>
      </c>
      <c r="AI24" s="135">
        <f t="shared" si="70"/>
        <v>0</v>
      </c>
      <c r="AJ24" s="135">
        <f t="shared" si="70"/>
        <v>0</v>
      </c>
      <c r="AK24" s="135">
        <f t="shared" si="70"/>
        <v>77</v>
      </c>
      <c r="AL24" s="135"/>
      <c r="AM24" s="135"/>
      <c r="AN24" s="135"/>
    </row>
    <row r="25" ht="15.75" customHeight="1">
      <c r="A25" s="15" t="s">
        <v>50</v>
      </c>
      <c r="B25" s="119" t="s">
        <v>139</v>
      </c>
      <c r="C25" s="119">
        <v>25.0</v>
      </c>
      <c r="D25" s="119">
        <v>15.0</v>
      </c>
      <c r="E25" s="119">
        <f t="shared" ref="E25:E26" si="74">SUM(C25:D25)</f>
        <v>40</v>
      </c>
      <c r="F25" s="119">
        <v>14.0</v>
      </c>
      <c r="G25" s="119">
        <v>9.0</v>
      </c>
      <c r="H25" s="119">
        <v>8.0</v>
      </c>
      <c r="I25" s="119">
        <v>4.0</v>
      </c>
      <c r="J25" s="119">
        <v>0.0</v>
      </c>
      <c r="K25" s="119">
        <v>0.0</v>
      </c>
      <c r="L25" s="119">
        <v>3.0</v>
      </c>
      <c r="M25" s="119">
        <v>2.0</v>
      </c>
      <c r="N25" s="119">
        <v>0.0</v>
      </c>
      <c r="O25" s="119">
        <v>0.0</v>
      </c>
      <c r="P25" s="119">
        <v>1.0</v>
      </c>
      <c r="Q25" s="119">
        <v>0.0</v>
      </c>
      <c r="R25" s="119">
        <v>6.0</v>
      </c>
      <c r="S25" s="119">
        <v>3.0</v>
      </c>
      <c r="T25" s="114">
        <f t="shared" ref="T25:U25" si="71">F25+H25+J25+L25</f>
        <v>25</v>
      </c>
      <c r="U25" s="114">
        <f t="shared" si="71"/>
        <v>15</v>
      </c>
      <c r="V25" s="15">
        <v>10.0</v>
      </c>
      <c r="W25" s="15">
        <v>7.0</v>
      </c>
      <c r="X25" s="15">
        <v>0.0</v>
      </c>
      <c r="Y25" s="15">
        <v>0.0</v>
      </c>
      <c r="Z25" s="15">
        <v>0.0</v>
      </c>
      <c r="AA25" s="15">
        <v>0.0</v>
      </c>
      <c r="AB25" s="15">
        <v>0.0</v>
      </c>
      <c r="AC25" s="15">
        <v>0.0</v>
      </c>
      <c r="AD25" s="15">
        <v>15.0</v>
      </c>
      <c r="AE25" s="15">
        <v>8.0</v>
      </c>
      <c r="AF25" s="16">
        <f t="shared" ref="AF25:AG25" si="72">C25-F25-H25-J25-L25</f>
        <v>0</v>
      </c>
      <c r="AG25" s="16">
        <f t="shared" si="72"/>
        <v>0</v>
      </c>
      <c r="AH25" s="16">
        <f t="shared" ref="AH25:AH26" si="77">sum(F25:M25)</f>
        <v>40</v>
      </c>
      <c r="AI25" s="16">
        <f t="shared" ref="AI25:AJ25" si="73">C25-V25-X25-Z25-AB25-AD25</f>
        <v>0</v>
      </c>
      <c r="AJ25" s="16">
        <f t="shared" si="73"/>
        <v>0</v>
      </c>
      <c r="AK25" s="16">
        <f t="shared" ref="AK25:AK26" si="79">sum(V25:AE25)</f>
        <v>40</v>
      </c>
      <c r="AL25" s="7"/>
      <c r="AM25" s="7"/>
      <c r="AN25" s="13"/>
    </row>
    <row r="26" ht="15.75" customHeight="1">
      <c r="A26" s="15" t="s">
        <v>52</v>
      </c>
      <c r="B26" s="119" t="s">
        <v>107</v>
      </c>
      <c r="C26" s="119">
        <v>22.0</v>
      </c>
      <c r="D26" s="119">
        <v>16.0</v>
      </c>
      <c r="E26" s="119">
        <f t="shared" si="74"/>
        <v>38</v>
      </c>
      <c r="F26" s="119">
        <v>14.0</v>
      </c>
      <c r="G26" s="119">
        <v>12.0</v>
      </c>
      <c r="H26" s="119">
        <v>5.0</v>
      </c>
      <c r="I26" s="119">
        <v>1.0</v>
      </c>
      <c r="J26" s="119">
        <v>0.0</v>
      </c>
      <c r="K26" s="119">
        <v>0.0</v>
      </c>
      <c r="L26" s="119">
        <v>3.0</v>
      </c>
      <c r="M26" s="119">
        <v>3.0</v>
      </c>
      <c r="N26" s="119">
        <v>0.0</v>
      </c>
      <c r="O26" s="119">
        <v>0.0</v>
      </c>
      <c r="P26" s="119">
        <v>0.0</v>
      </c>
      <c r="Q26" s="119">
        <v>1.0</v>
      </c>
      <c r="R26" s="119">
        <v>16.0</v>
      </c>
      <c r="S26" s="119">
        <v>8.0</v>
      </c>
      <c r="T26" s="114">
        <f t="shared" ref="T26:U26" si="75">F26+H26+J26+L26</f>
        <v>22</v>
      </c>
      <c r="U26" s="114">
        <f t="shared" si="75"/>
        <v>16</v>
      </c>
      <c r="V26" s="15">
        <v>6.0</v>
      </c>
      <c r="W26" s="15">
        <v>10.0</v>
      </c>
      <c r="X26" s="15">
        <v>0.0</v>
      </c>
      <c r="Y26" s="15">
        <v>0.0</v>
      </c>
      <c r="Z26" s="15">
        <v>0.0</v>
      </c>
      <c r="AA26" s="15">
        <v>0.0</v>
      </c>
      <c r="AB26" s="15">
        <v>0.0</v>
      </c>
      <c r="AC26" s="15">
        <v>0.0</v>
      </c>
      <c r="AD26" s="15">
        <v>16.0</v>
      </c>
      <c r="AE26" s="15">
        <v>6.0</v>
      </c>
      <c r="AF26" s="16">
        <f t="shared" ref="AF26:AG26" si="76">C26-F26-H26-J26-L26</f>
        <v>0</v>
      </c>
      <c r="AG26" s="16">
        <f t="shared" si="76"/>
        <v>0</v>
      </c>
      <c r="AH26" s="16">
        <f t="shared" si="77"/>
        <v>38</v>
      </c>
      <c r="AI26" s="16">
        <f t="shared" ref="AI26:AJ26" si="78">C26-V26-X26-Z26-AB26-AD26</f>
        <v>0</v>
      </c>
      <c r="AJ26" s="16">
        <f t="shared" si="78"/>
        <v>0</v>
      </c>
      <c r="AK26" s="16">
        <f t="shared" si="79"/>
        <v>38</v>
      </c>
      <c r="AL26" s="7"/>
      <c r="AM26" s="7"/>
      <c r="AN26" s="13"/>
    </row>
    <row r="27" ht="15.75" customHeight="1">
      <c r="A27" s="135"/>
      <c r="B27" s="135"/>
      <c r="C27" s="135">
        <f t="shared" ref="C27:AK27" si="80">SUM(C25:C26)</f>
        <v>47</v>
      </c>
      <c r="D27" s="135">
        <f t="shared" si="80"/>
        <v>31</v>
      </c>
      <c r="E27" s="135">
        <f t="shared" si="80"/>
        <v>78</v>
      </c>
      <c r="F27" s="135">
        <f t="shared" si="80"/>
        <v>28</v>
      </c>
      <c r="G27" s="135">
        <f t="shared" si="80"/>
        <v>21</v>
      </c>
      <c r="H27" s="135">
        <f t="shared" si="80"/>
        <v>13</v>
      </c>
      <c r="I27" s="135">
        <f t="shared" si="80"/>
        <v>5</v>
      </c>
      <c r="J27" s="135">
        <f t="shared" si="80"/>
        <v>0</v>
      </c>
      <c r="K27" s="135">
        <f t="shared" si="80"/>
        <v>0</v>
      </c>
      <c r="L27" s="135">
        <f t="shared" si="80"/>
        <v>6</v>
      </c>
      <c r="M27" s="135">
        <f t="shared" si="80"/>
        <v>5</v>
      </c>
      <c r="N27" s="135">
        <f t="shared" si="80"/>
        <v>0</v>
      </c>
      <c r="O27" s="135">
        <f t="shared" si="80"/>
        <v>0</v>
      </c>
      <c r="P27" s="135">
        <f t="shared" si="80"/>
        <v>1</v>
      </c>
      <c r="Q27" s="135">
        <f t="shared" si="80"/>
        <v>1</v>
      </c>
      <c r="R27" s="135">
        <f t="shared" si="80"/>
        <v>22</v>
      </c>
      <c r="S27" s="135">
        <f t="shared" si="80"/>
        <v>11</v>
      </c>
      <c r="T27" s="135">
        <f t="shared" si="80"/>
        <v>47</v>
      </c>
      <c r="U27" s="135">
        <f t="shared" si="80"/>
        <v>31</v>
      </c>
      <c r="V27" s="135">
        <f t="shared" si="80"/>
        <v>16</v>
      </c>
      <c r="W27" s="135">
        <f t="shared" si="80"/>
        <v>17</v>
      </c>
      <c r="X27" s="135">
        <f t="shared" si="80"/>
        <v>0</v>
      </c>
      <c r="Y27" s="135">
        <f t="shared" si="80"/>
        <v>0</v>
      </c>
      <c r="Z27" s="135">
        <f t="shared" si="80"/>
        <v>0</v>
      </c>
      <c r="AA27" s="135">
        <f t="shared" si="80"/>
        <v>0</v>
      </c>
      <c r="AB27" s="135">
        <f t="shared" si="80"/>
        <v>0</v>
      </c>
      <c r="AC27" s="135">
        <f t="shared" si="80"/>
        <v>0</v>
      </c>
      <c r="AD27" s="135">
        <f t="shared" si="80"/>
        <v>31</v>
      </c>
      <c r="AE27" s="135">
        <f t="shared" si="80"/>
        <v>14</v>
      </c>
      <c r="AF27" s="135">
        <f t="shared" si="80"/>
        <v>0</v>
      </c>
      <c r="AG27" s="135">
        <f t="shared" si="80"/>
        <v>0</v>
      </c>
      <c r="AH27" s="135">
        <f t="shared" si="80"/>
        <v>78</v>
      </c>
      <c r="AI27" s="135">
        <f t="shared" si="80"/>
        <v>0</v>
      </c>
      <c r="AJ27" s="135">
        <f t="shared" si="80"/>
        <v>0</v>
      </c>
      <c r="AK27" s="135">
        <f t="shared" si="80"/>
        <v>78</v>
      </c>
      <c r="AL27" s="135"/>
      <c r="AM27" s="135"/>
      <c r="AN27" s="135"/>
    </row>
    <row r="28" ht="15.75" customHeight="1">
      <c r="A28" s="15" t="s">
        <v>54</v>
      </c>
      <c r="B28" s="119" t="s">
        <v>51</v>
      </c>
      <c r="C28" s="119">
        <v>24.0</v>
      </c>
      <c r="D28" s="119">
        <v>13.0</v>
      </c>
      <c r="E28" s="119">
        <f t="shared" ref="E28:E29" si="84">SUM(C28:D28)</f>
        <v>37</v>
      </c>
      <c r="F28" s="119">
        <v>16.0</v>
      </c>
      <c r="G28" s="119">
        <v>6.0</v>
      </c>
      <c r="H28" s="119">
        <v>6.0</v>
      </c>
      <c r="I28" s="119">
        <v>6.0</v>
      </c>
      <c r="J28" s="119">
        <v>0.0</v>
      </c>
      <c r="K28" s="119">
        <v>0.0</v>
      </c>
      <c r="L28" s="119">
        <v>2.0</v>
      </c>
      <c r="M28" s="119">
        <v>1.0</v>
      </c>
      <c r="N28" s="119">
        <v>0.0</v>
      </c>
      <c r="O28" s="119">
        <v>0.0</v>
      </c>
      <c r="P28" s="119">
        <v>1.0</v>
      </c>
      <c r="Q28" s="119">
        <v>0.0</v>
      </c>
      <c r="R28" s="119">
        <v>14.0</v>
      </c>
      <c r="S28" s="119">
        <v>6.0</v>
      </c>
      <c r="T28" s="114">
        <f t="shared" ref="T28:U28" si="81">F28+H28+J28+L28</f>
        <v>24</v>
      </c>
      <c r="U28" s="114">
        <f t="shared" si="81"/>
        <v>13</v>
      </c>
      <c r="V28" s="15">
        <v>11.0</v>
      </c>
      <c r="W28" s="15">
        <v>5.0</v>
      </c>
      <c r="X28" s="15">
        <v>0.0</v>
      </c>
      <c r="Y28" s="15">
        <v>0.0</v>
      </c>
      <c r="Z28" s="15">
        <v>0.0</v>
      </c>
      <c r="AA28" s="15">
        <v>0.0</v>
      </c>
      <c r="AB28" s="15">
        <v>0.0</v>
      </c>
      <c r="AC28" s="15">
        <v>0.0</v>
      </c>
      <c r="AD28" s="15">
        <v>13.0</v>
      </c>
      <c r="AE28" s="15">
        <v>8.0</v>
      </c>
      <c r="AF28" s="16">
        <f t="shared" ref="AF28:AG28" si="82">C28-F28-H28-J28-L28</f>
        <v>0</v>
      </c>
      <c r="AG28" s="16">
        <f t="shared" si="82"/>
        <v>0</v>
      </c>
      <c r="AH28" s="16">
        <f t="shared" ref="AH28:AH29" si="87">sum(F28:M28)</f>
        <v>37</v>
      </c>
      <c r="AI28" s="16">
        <f t="shared" ref="AI28:AJ28" si="83">C28-V28-X28-Z28-AB28-AD28</f>
        <v>0</v>
      </c>
      <c r="AJ28" s="16">
        <f t="shared" si="83"/>
        <v>0</v>
      </c>
      <c r="AK28" s="16">
        <f t="shared" ref="AK28:AK29" si="89">sum(V28:AE28)</f>
        <v>37</v>
      </c>
      <c r="AL28" s="7"/>
      <c r="AM28" s="7"/>
      <c r="AN28" s="13"/>
    </row>
    <row r="29" ht="15.75" customHeight="1">
      <c r="A29" s="15" t="s">
        <v>56</v>
      </c>
      <c r="B29" s="119" t="s">
        <v>59</v>
      </c>
      <c r="C29" s="119">
        <v>22.0</v>
      </c>
      <c r="D29" s="119">
        <v>16.0</v>
      </c>
      <c r="E29" s="119">
        <f t="shared" si="84"/>
        <v>38</v>
      </c>
      <c r="F29" s="119">
        <v>12.0</v>
      </c>
      <c r="G29" s="119">
        <v>12.0</v>
      </c>
      <c r="H29" s="119">
        <v>3.0</v>
      </c>
      <c r="I29" s="119">
        <v>4.0</v>
      </c>
      <c r="J29" s="119">
        <v>0.0</v>
      </c>
      <c r="K29" s="119">
        <v>0.0</v>
      </c>
      <c r="L29" s="119">
        <v>7.0</v>
      </c>
      <c r="M29" s="119">
        <v>0.0</v>
      </c>
      <c r="N29" s="119">
        <v>0.0</v>
      </c>
      <c r="O29" s="119">
        <v>1.0</v>
      </c>
      <c r="P29" s="119">
        <v>0.0</v>
      </c>
      <c r="Q29" s="119">
        <v>0.0</v>
      </c>
      <c r="R29" s="119">
        <v>14.0</v>
      </c>
      <c r="S29" s="119">
        <v>2.0</v>
      </c>
      <c r="T29" s="114">
        <f t="shared" ref="T29:U29" si="85">F29+H29+J29+L29</f>
        <v>22</v>
      </c>
      <c r="U29" s="114">
        <f t="shared" si="85"/>
        <v>16</v>
      </c>
      <c r="V29" s="15">
        <v>10.0</v>
      </c>
      <c r="W29" s="15">
        <v>8.0</v>
      </c>
      <c r="X29" s="15">
        <v>0.0</v>
      </c>
      <c r="Y29" s="15">
        <v>0.0</v>
      </c>
      <c r="Z29" s="15">
        <v>0.0</v>
      </c>
      <c r="AA29" s="15">
        <v>0.0</v>
      </c>
      <c r="AB29" s="15">
        <v>0.0</v>
      </c>
      <c r="AC29" s="15">
        <v>0.0</v>
      </c>
      <c r="AD29" s="15">
        <v>12.0</v>
      </c>
      <c r="AE29" s="15">
        <v>8.0</v>
      </c>
      <c r="AF29" s="16">
        <f t="shared" ref="AF29:AG29" si="86">C29-F29-H29-J29-L29</f>
        <v>0</v>
      </c>
      <c r="AG29" s="16">
        <f t="shared" si="86"/>
        <v>0</v>
      </c>
      <c r="AH29" s="16">
        <f t="shared" si="87"/>
        <v>38</v>
      </c>
      <c r="AI29" s="16">
        <f t="shared" ref="AI29:AJ29" si="88">C29-V29-X29-Z29-AB29-AD29</f>
        <v>0</v>
      </c>
      <c r="AJ29" s="16">
        <f t="shared" si="88"/>
        <v>0</v>
      </c>
      <c r="AK29" s="16">
        <f t="shared" si="89"/>
        <v>38</v>
      </c>
      <c r="AL29" s="7"/>
      <c r="AM29" s="7"/>
      <c r="AN29" s="13"/>
    </row>
    <row r="30" ht="18.75" customHeight="1">
      <c r="A30" s="135"/>
      <c r="B30" s="135"/>
      <c r="C30" s="135">
        <f t="shared" ref="C30:AK30" si="90">SUM(C28:C29)</f>
        <v>46</v>
      </c>
      <c r="D30" s="135">
        <f t="shared" si="90"/>
        <v>29</v>
      </c>
      <c r="E30" s="135">
        <f t="shared" si="90"/>
        <v>75</v>
      </c>
      <c r="F30" s="135">
        <f t="shared" si="90"/>
        <v>28</v>
      </c>
      <c r="G30" s="135">
        <f t="shared" si="90"/>
        <v>18</v>
      </c>
      <c r="H30" s="135">
        <f t="shared" si="90"/>
        <v>9</v>
      </c>
      <c r="I30" s="135">
        <f t="shared" si="90"/>
        <v>10</v>
      </c>
      <c r="J30" s="135">
        <f t="shared" si="90"/>
        <v>0</v>
      </c>
      <c r="K30" s="135">
        <f t="shared" si="90"/>
        <v>0</v>
      </c>
      <c r="L30" s="135">
        <f t="shared" si="90"/>
        <v>9</v>
      </c>
      <c r="M30" s="135">
        <f t="shared" si="90"/>
        <v>1</v>
      </c>
      <c r="N30" s="135">
        <f t="shared" si="90"/>
        <v>0</v>
      </c>
      <c r="O30" s="135">
        <f t="shared" si="90"/>
        <v>1</v>
      </c>
      <c r="P30" s="135">
        <f t="shared" si="90"/>
        <v>1</v>
      </c>
      <c r="Q30" s="135">
        <f t="shared" si="90"/>
        <v>0</v>
      </c>
      <c r="R30" s="135">
        <f t="shared" si="90"/>
        <v>28</v>
      </c>
      <c r="S30" s="135">
        <f t="shared" si="90"/>
        <v>8</v>
      </c>
      <c r="T30" s="135">
        <f t="shared" si="90"/>
        <v>46</v>
      </c>
      <c r="U30" s="135">
        <f t="shared" si="90"/>
        <v>29</v>
      </c>
      <c r="V30" s="135">
        <f t="shared" si="90"/>
        <v>21</v>
      </c>
      <c r="W30" s="135">
        <f t="shared" si="90"/>
        <v>13</v>
      </c>
      <c r="X30" s="135">
        <f t="shared" si="90"/>
        <v>0</v>
      </c>
      <c r="Y30" s="135">
        <f t="shared" si="90"/>
        <v>0</v>
      </c>
      <c r="Z30" s="135">
        <f t="shared" si="90"/>
        <v>0</v>
      </c>
      <c r="AA30" s="135">
        <f t="shared" si="90"/>
        <v>0</v>
      </c>
      <c r="AB30" s="135">
        <f t="shared" si="90"/>
        <v>0</v>
      </c>
      <c r="AC30" s="135">
        <f t="shared" si="90"/>
        <v>0</v>
      </c>
      <c r="AD30" s="135">
        <f t="shared" si="90"/>
        <v>25</v>
      </c>
      <c r="AE30" s="135">
        <f t="shared" si="90"/>
        <v>16</v>
      </c>
      <c r="AF30" s="135">
        <f t="shared" si="90"/>
        <v>0</v>
      </c>
      <c r="AG30" s="135">
        <f t="shared" si="90"/>
        <v>0</v>
      </c>
      <c r="AH30" s="135">
        <f t="shared" si="90"/>
        <v>75</v>
      </c>
      <c r="AI30" s="135">
        <f t="shared" si="90"/>
        <v>0</v>
      </c>
      <c r="AJ30" s="135">
        <f t="shared" si="90"/>
        <v>0</v>
      </c>
      <c r="AK30" s="135">
        <f t="shared" si="90"/>
        <v>75</v>
      </c>
      <c r="AL30" s="135"/>
      <c r="AM30" s="135"/>
      <c r="AN30" s="135"/>
    </row>
    <row r="31" ht="15.75" customHeight="1">
      <c r="A31" s="15" t="s">
        <v>58</v>
      </c>
      <c r="B31" s="119" t="s">
        <v>55</v>
      </c>
      <c r="C31" s="119">
        <v>20.0</v>
      </c>
      <c r="D31" s="119">
        <v>14.0</v>
      </c>
      <c r="E31" s="119">
        <f t="shared" ref="E31:E32" si="94">SUM(C31:D31)</f>
        <v>34</v>
      </c>
      <c r="F31" s="119">
        <v>14.0</v>
      </c>
      <c r="G31" s="119">
        <v>11.0</v>
      </c>
      <c r="H31" s="119">
        <v>2.0</v>
      </c>
      <c r="I31" s="119">
        <v>2.0</v>
      </c>
      <c r="J31" s="119">
        <v>0.0</v>
      </c>
      <c r="K31" s="119">
        <v>0.0</v>
      </c>
      <c r="L31" s="119">
        <v>4.0</v>
      </c>
      <c r="M31" s="119">
        <v>1.0</v>
      </c>
      <c r="N31" s="119">
        <v>0.0</v>
      </c>
      <c r="O31" s="119">
        <v>0.0</v>
      </c>
      <c r="P31" s="119">
        <v>0.0</v>
      </c>
      <c r="Q31" s="119">
        <v>0.0</v>
      </c>
      <c r="R31" s="119">
        <v>11.0</v>
      </c>
      <c r="S31" s="119">
        <v>7.0</v>
      </c>
      <c r="T31" s="114">
        <f t="shared" ref="T31:U31" si="91">F31+H31+J31+L31</f>
        <v>20</v>
      </c>
      <c r="U31" s="114">
        <f t="shared" si="91"/>
        <v>14</v>
      </c>
      <c r="V31" s="15">
        <v>8.0</v>
      </c>
      <c r="W31" s="15">
        <v>4.0</v>
      </c>
      <c r="X31" s="15">
        <v>0.0</v>
      </c>
      <c r="Y31" s="15">
        <v>0.0</v>
      </c>
      <c r="Z31" s="15">
        <v>0.0</v>
      </c>
      <c r="AA31" s="15">
        <v>0.0</v>
      </c>
      <c r="AB31" s="15">
        <v>0.0</v>
      </c>
      <c r="AC31" s="15">
        <v>0.0</v>
      </c>
      <c r="AD31" s="15">
        <v>12.0</v>
      </c>
      <c r="AE31" s="15">
        <v>10.0</v>
      </c>
      <c r="AF31" s="16">
        <f t="shared" ref="AF31:AG31" si="92">C31-F31-H31-J31-L31</f>
        <v>0</v>
      </c>
      <c r="AG31" s="16">
        <f t="shared" si="92"/>
        <v>0</v>
      </c>
      <c r="AH31" s="16">
        <f t="shared" ref="AH31:AH32" si="97">sum(F31:M31)</f>
        <v>34</v>
      </c>
      <c r="AI31" s="16">
        <f t="shared" ref="AI31:AJ31" si="93">C31-V31-X31-Z31-AB31-AD31</f>
        <v>0</v>
      </c>
      <c r="AJ31" s="16">
        <f t="shared" si="93"/>
        <v>0</v>
      </c>
      <c r="AK31" s="16">
        <f t="shared" ref="AK31:AK32" si="99">sum(V31:AE31)</f>
        <v>34</v>
      </c>
      <c r="AL31" s="7"/>
      <c r="AM31" s="7"/>
      <c r="AN31" s="13"/>
    </row>
    <row r="32" ht="15.75" customHeight="1">
      <c r="A32" s="15" t="s">
        <v>60</v>
      </c>
      <c r="B32" s="119" t="s">
        <v>74</v>
      </c>
      <c r="C32" s="119">
        <v>22.0</v>
      </c>
      <c r="D32" s="119">
        <v>12.0</v>
      </c>
      <c r="E32" s="119">
        <f t="shared" si="94"/>
        <v>34</v>
      </c>
      <c r="F32" s="119">
        <v>14.0</v>
      </c>
      <c r="G32" s="119">
        <v>7.0</v>
      </c>
      <c r="H32" s="119">
        <v>3.0</v>
      </c>
      <c r="I32" s="119">
        <v>4.0</v>
      </c>
      <c r="J32" s="119">
        <v>0.0</v>
      </c>
      <c r="K32" s="119">
        <v>0.0</v>
      </c>
      <c r="L32" s="119">
        <v>5.0</v>
      </c>
      <c r="M32" s="119">
        <v>1.0</v>
      </c>
      <c r="N32" s="119">
        <v>0.0</v>
      </c>
      <c r="O32" s="119">
        <v>0.0</v>
      </c>
      <c r="P32" s="119">
        <v>1.0</v>
      </c>
      <c r="Q32" s="119">
        <v>1.0</v>
      </c>
      <c r="R32" s="119">
        <v>6.0</v>
      </c>
      <c r="S32" s="119">
        <v>4.0</v>
      </c>
      <c r="T32" s="114">
        <f t="shared" ref="T32:U32" si="95">F32+H32+J32+L32</f>
        <v>22</v>
      </c>
      <c r="U32" s="114">
        <f t="shared" si="95"/>
        <v>12</v>
      </c>
      <c r="V32" s="15">
        <v>10.0</v>
      </c>
      <c r="W32" s="15">
        <v>9.0</v>
      </c>
      <c r="X32" s="15">
        <v>0.0</v>
      </c>
      <c r="Y32" s="15">
        <v>0.0</v>
      </c>
      <c r="Z32" s="15">
        <v>0.0</v>
      </c>
      <c r="AA32" s="15">
        <v>0.0</v>
      </c>
      <c r="AB32" s="15">
        <v>0.0</v>
      </c>
      <c r="AC32" s="15">
        <v>0.0</v>
      </c>
      <c r="AD32" s="15">
        <v>12.0</v>
      </c>
      <c r="AE32" s="15">
        <v>3.0</v>
      </c>
      <c r="AF32" s="16">
        <f t="shared" ref="AF32:AG32" si="96">C32-F32-H32-J32-L32</f>
        <v>0</v>
      </c>
      <c r="AG32" s="16">
        <f t="shared" si="96"/>
        <v>0</v>
      </c>
      <c r="AH32" s="16">
        <f t="shared" si="97"/>
        <v>34</v>
      </c>
      <c r="AI32" s="16">
        <f t="shared" ref="AI32:AJ32" si="98">C32-V32-X32-Z32-AB32-AD32</f>
        <v>0</v>
      </c>
      <c r="AJ32" s="16">
        <f t="shared" si="98"/>
        <v>0</v>
      </c>
      <c r="AK32" s="16">
        <f t="shared" si="99"/>
        <v>34</v>
      </c>
      <c r="AL32" s="7"/>
      <c r="AM32" s="7"/>
      <c r="AN32" s="13"/>
    </row>
    <row r="33" ht="18.75" customHeight="1">
      <c r="A33" s="135"/>
      <c r="B33" s="135"/>
      <c r="C33" s="135">
        <f t="shared" ref="C33:AK33" si="100">SUM(C31:C32)</f>
        <v>42</v>
      </c>
      <c r="D33" s="135">
        <f t="shared" si="100"/>
        <v>26</v>
      </c>
      <c r="E33" s="135">
        <f t="shared" si="100"/>
        <v>68</v>
      </c>
      <c r="F33" s="135">
        <f t="shared" si="100"/>
        <v>28</v>
      </c>
      <c r="G33" s="135">
        <f t="shared" si="100"/>
        <v>18</v>
      </c>
      <c r="H33" s="135">
        <f t="shared" si="100"/>
        <v>5</v>
      </c>
      <c r="I33" s="135">
        <f t="shared" si="100"/>
        <v>6</v>
      </c>
      <c r="J33" s="135">
        <f t="shared" si="100"/>
        <v>0</v>
      </c>
      <c r="K33" s="135">
        <f t="shared" si="100"/>
        <v>0</v>
      </c>
      <c r="L33" s="135">
        <f t="shared" si="100"/>
        <v>9</v>
      </c>
      <c r="M33" s="135">
        <f t="shared" si="100"/>
        <v>2</v>
      </c>
      <c r="N33" s="135">
        <f t="shared" si="100"/>
        <v>0</v>
      </c>
      <c r="O33" s="135">
        <f t="shared" si="100"/>
        <v>0</v>
      </c>
      <c r="P33" s="135">
        <f t="shared" si="100"/>
        <v>1</v>
      </c>
      <c r="Q33" s="135">
        <f t="shared" si="100"/>
        <v>1</v>
      </c>
      <c r="R33" s="135">
        <f t="shared" si="100"/>
        <v>17</v>
      </c>
      <c r="S33" s="135">
        <f t="shared" si="100"/>
        <v>11</v>
      </c>
      <c r="T33" s="135">
        <f t="shared" si="100"/>
        <v>42</v>
      </c>
      <c r="U33" s="135">
        <f t="shared" si="100"/>
        <v>26</v>
      </c>
      <c r="V33" s="135">
        <f t="shared" si="100"/>
        <v>18</v>
      </c>
      <c r="W33" s="135">
        <f t="shared" si="100"/>
        <v>13</v>
      </c>
      <c r="X33" s="135">
        <f t="shared" si="100"/>
        <v>0</v>
      </c>
      <c r="Y33" s="135">
        <f t="shared" si="100"/>
        <v>0</v>
      </c>
      <c r="Z33" s="135">
        <f t="shared" si="100"/>
        <v>0</v>
      </c>
      <c r="AA33" s="135">
        <f t="shared" si="100"/>
        <v>0</v>
      </c>
      <c r="AB33" s="135">
        <f t="shared" si="100"/>
        <v>0</v>
      </c>
      <c r="AC33" s="135">
        <f t="shared" si="100"/>
        <v>0</v>
      </c>
      <c r="AD33" s="135">
        <f t="shared" si="100"/>
        <v>24</v>
      </c>
      <c r="AE33" s="135">
        <f t="shared" si="100"/>
        <v>13</v>
      </c>
      <c r="AF33" s="135">
        <f t="shared" si="100"/>
        <v>0</v>
      </c>
      <c r="AG33" s="135">
        <f t="shared" si="100"/>
        <v>0</v>
      </c>
      <c r="AH33" s="135">
        <f t="shared" si="100"/>
        <v>68</v>
      </c>
      <c r="AI33" s="135">
        <f t="shared" si="100"/>
        <v>0</v>
      </c>
      <c r="AJ33" s="135">
        <f t="shared" si="100"/>
        <v>0</v>
      </c>
      <c r="AK33" s="135">
        <f t="shared" si="100"/>
        <v>68</v>
      </c>
      <c r="AL33" s="135"/>
      <c r="AM33" s="135"/>
      <c r="AN33" s="135"/>
    </row>
    <row r="34" ht="18.0" customHeight="1">
      <c r="A34" s="21" t="s">
        <v>62</v>
      </c>
      <c r="B34" s="21" t="s">
        <v>63</v>
      </c>
      <c r="C34" s="21">
        <v>8.0</v>
      </c>
      <c r="D34" s="21">
        <v>9.0</v>
      </c>
      <c r="E34" s="21">
        <f t="shared" ref="E34:E35" si="102">SUM(C34:D34)</f>
        <v>17</v>
      </c>
      <c r="F34" s="21">
        <v>8.0</v>
      </c>
      <c r="G34" s="21">
        <v>3.0</v>
      </c>
      <c r="H34" s="21">
        <v>0.0</v>
      </c>
      <c r="I34" s="21">
        <v>2.0</v>
      </c>
      <c r="J34" s="21">
        <v>0.0</v>
      </c>
      <c r="K34" s="21">
        <v>0.0</v>
      </c>
      <c r="L34" s="21">
        <v>0.0</v>
      </c>
      <c r="M34" s="21">
        <v>4.0</v>
      </c>
      <c r="N34" s="21">
        <v>0.0</v>
      </c>
      <c r="O34" s="21">
        <v>0.0</v>
      </c>
      <c r="P34" s="21">
        <v>1.0</v>
      </c>
      <c r="Q34" s="21">
        <v>0.0</v>
      </c>
      <c r="R34" s="21">
        <v>1.0</v>
      </c>
      <c r="S34" s="21">
        <v>3.0</v>
      </c>
      <c r="T34" s="114">
        <f t="shared" ref="T34:U34" si="101">F34+H34+J34+L34</f>
        <v>8</v>
      </c>
      <c r="U34" s="114">
        <f t="shared" si="101"/>
        <v>9</v>
      </c>
      <c r="V34" s="24">
        <v>6.0</v>
      </c>
      <c r="W34" s="24">
        <v>6.0</v>
      </c>
      <c r="X34" s="24">
        <v>0.0</v>
      </c>
      <c r="Y34" s="24">
        <v>0.0</v>
      </c>
      <c r="Z34" s="24">
        <v>0.0</v>
      </c>
      <c r="AA34" s="24">
        <v>0.0</v>
      </c>
      <c r="AB34" s="24">
        <v>0.0</v>
      </c>
      <c r="AC34" s="24">
        <v>0.0</v>
      </c>
      <c r="AD34" s="24">
        <v>2.0</v>
      </c>
      <c r="AE34" s="24">
        <v>3.0</v>
      </c>
      <c r="AF34" s="33">
        <v>0.0</v>
      </c>
      <c r="AG34" s="33">
        <v>0.0</v>
      </c>
      <c r="AH34" s="120">
        <f t="shared" ref="AH34:AH35" si="105">sum(F34:M34)</f>
        <v>17</v>
      </c>
      <c r="AI34" s="33">
        <v>0.0</v>
      </c>
      <c r="AJ34" s="33">
        <v>0.0</v>
      </c>
      <c r="AK34" s="120">
        <f t="shared" ref="AK34:AK35" si="107">sum(V34:AE34)</f>
        <v>17</v>
      </c>
      <c r="AL34" s="7"/>
      <c r="AM34" s="7"/>
      <c r="AN34" s="13"/>
    </row>
    <row r="35" ht="15.75" customHeight="1">
      <c r="A35" s="22" t="s">
        <v>66</v>
      </c>
      <c r="B35" s="21" t="s">
        <v>140</v>
      </c>
      <c r="C35" s="167">
        <v>9.0</v>
      </c>
      <c r="D35" s="167">
        <v>20.0</v>
      </c>
      <c r="E35" s="167">
        <f t="shared" si="102"/>
        <v>29</v>
      </c>
      <c r="F35" s="119">
        <v>6.0</v>
      </c>
      <c r="G35" s="119">
        <v>16.0</v>
      </c>
      <c r="H35" s="119">
        <v>1.0</v>
      </c>
      <c r="I35" s="119">
        <v>0.0</v>
      </c>
      <c r="J35" s="119">
        <v>0.0</v>
      </c>
      <c r="K35" s="119">
        <v>0.0</v>
      </c>
      <c r="L35" s="119">
        <v>2.0</v>
      </c>
      <c r="M35" s="119">
        <v>4.0</v>
      </c>
      <c r="N35" s="119">
        <v>0.0</v>
      </c>
      <c r="O35" s="119">
        <v>0.0</v>
      </c>
      <c r="P35" s="119">
        <v>0.0</v>
      </c>
      <c r="Q35" s="119">
        <v>1.0</v>
      </c>
      <c r="R35" s="119">
        <v>3.0</v>
      </c>
      <c r="S35" s="119">
        <v>9.0</v>
      </c>
      <c r="T35" s="114">
        <f t="shared" ref="T35:U35" si="103">F35+H35+J35+L35</f>
        <v>9</v>
      </c>
      <c r="U35" s="114">
        <f t="shared" si="103"/>
        <v>20</v>
      </c>
      <c r="V35" s="119">
        <v>4.0</v>
      </c>
      <c r="W35" s="119">
        <v>10.0</v>
      </c>
      <c r="X35" s="119">
        <v>1.0</v>
      </c>
      <c r="Y35" s="119">
        <v>0.0</v>
      </c>
      <c r="Z35" s="119">
        <v>0.0</v>
      </c>
      <c r="AA35" s="119">
        <v>0.0</v>
      </c>
      <c r="AB35" s="119">
        <v>0.0</v>
      </c>
      <c r="AC35" s="119">
        <v>0.0</v>
      </c>
      <c r="AD35" s="119">
        <v>4.0</v>
      </c>
      <c r="AE35" s="119">
        <v>10.0</v>
      </c>
      <c r="AF35" s="33">
        <f t="shared" ref="AF35:AG35" si="104">C35-F35-H35-J35-L35</f>
        <v>0</v>
      </c>
      <c r="AG35" s="33">
        <f t="shared" si="104"/>
        <v>0</v>
      </c>
      <c r="AH35" s="120">
        <f t="shared" si="105"/>
        <v>29</v>
      </c>
      <c r="AI35" s="33">
        <f t="shared" ref="AI35:AJ35" si="106">C35-V35-X35-Z35-AB35-AD35</f>
        <v>0</v>
      </c>
      <c r="AJ35" s="33">
        <f t="shared" si="106"/>
        <v>0</v>
      </c>
      <c r="AK35" s="120">
        <f t="shared" si="107"/>
        <v>29</v>
      </c>
      <c r="AL35" s="26"/>
      <c r="AM35" s="26"/>
      <c r="AN35" s="27"/>
    </row>
    <row r="36" ht="15.75" customHeight="1">
      <c r="A36" s="135"/>
      <c r="B36" s="135"/>
      <c r="C36" s="135">
        <f t="shared" ref="C36:AK36" si="108">SUM(C34:C35)</f>
        <v>17</v>
      </c>
      <c r="D36" s="135">
        <f t="shared" si="108"/>
        <v>29</v>
      </c>
      <c r="E36" s="135">
        <f t="shared" si="108"/>
        <v>46</v>
      </c>
      <c r="F36" s="135">
        <f t="shared" si="108"/>
        <v>14</v>
      </c>
      <c r="G36" s="135">
        <f t="shared" si="108"/>
        <v>19</v>
      </c>
      <c r="H36" s="135">
        <f t="shared" si="108"/>
        <v>1</v>
      </c>
      <c r="I36" s="135">
        <f t="shared" si="108"/>
        <v>2</v>
      </c>
      <c r="J36" s="135">
        <f t="shared" si="108"/>
        <v>0</v>
      </c>
      <c r="K36" s="135">
        <f t="shared" si="108"/>
        <v>0</v>
      </c>
      <c r="L36" s="135">
        <f t="shared" si="108"/>
        <v>2</v>
      </c>
      <c r="M36" s="135">
        <f t="shared" si="108"/>
        <v>8</v>
      </c>
      <c r="N36" s="135">
        <f t="shared" si="108"/>
        <v>0</v>
      </c>
      <c r="O36" s="135">
        <f t="shared" si="108"/>
        <v>0</v>
      </c>
      <c r="P36" s="135">
        <f t="shared" si="108"/>
        <v>1</v>
      </c>
      <c r="Q36" s="135">
        <f t="shared" si="108"/>
        <v>1</v>
      </c>
      <c r="R36" s="135">
        <f t="shared" si="108"/>
        <v>4</v>
      </c>
      <c r="S36" s="135">
        <f t="shared" si="108"/>
        <v>12</v>
      </c>
      <c r="T36" s="135">
        <f t="shared" si="108"/>
        <v>17</v>
      </c>
      <c r="U36" s="135">
        <f t="shared" si="108"/>
        <v>29</v>
      </c>
      <c r="V36" s="135">
        <f t="shared" si="108"/>
        <v>10</v>
      </c>
      <c r="W36" s="135">
        <f t="shared" si="108"/>
        <v>16</v>
      </c>
      <c r="X36" s="135">
        <f t="shared" si="108"/>
        <v>1</v>
      </c>
      <c r="Y36" s="135">
        <f t="shared" si="108"/>
        <v>0</v>
      </c>
      <c r="Z36" s="135">
        <f t="shared" si="108"/>
        <v>0</v>
      </c>
      <c r="AA36" s="135">
        <f t="shared" si="108"/>
        <v>0</v>
      </c>
      <c r="AB36" s="135">
        <f t="shared" si="108"/>
        <v>0</v>
      </c>
      <c r="AC36" s="135">
        <f t="shared" si="108"/>
        <v>0</v>
      </c>
      <c r="AD36" s="135">
        <f t="shared" si="108"/>
        <v>6</v>
      </c>
      <c r="AE36" s="135">
        <f t="shared" si="108"/>
        <v>13</v>
      </c>
      <c r="AF36" s="135">
        <f t="shared" si="108"/>
        <v>0</v>
      </c>
      <c r="AG36" s="135">
        <f t="shared" si="108"/>
        <v>0</v>
      </c>
      <c r="AH36" s="135">
        <f t="shared" si="108"/>
        <v>46</v>
      </c>
      <c r="AI36" s="135">
        <f t="shared" si="108"/>
        <v>0</v>
      </c>
      <c r="AJ36" s="135">
        <f t="shared" si="108"/>
        <v>0</v>
      </c>
      <c r="AK36" s="135">
        <f t="shared" si="108"/>
        <v>46</v>
      </c>
      <c r="AL36" s="137"/>
      <c r="AM36" s="137"/>
      <c r="AN36" s="138"/>
    </row>
    <row r="37" ht="15.75" customHeight="1">
      <c r="A37" s="21" t="s">
        <v>64</v>
      </c>
      <c r="B37" s="21" t="s">
        <v>69</v>
      </c>
      <c r="C37" s="21">
        <v>11.0</v>
      </c>
      <c r="D37" s="21">
        <v>10.0</v>
      </c>
      <c r="E37" s="21">
        <f t="shared" ref="E37:E38" si="112">SUM(C37:D37)</f>
        <v>21</v>
      </c>
      <c r="F37" s="21">
        <v>7.0</v>
      </c>
      <c r="G37" s="21">
        <v>6.0</v>
      </c>
      <c r="H37" s="21">
        <v>2.0</v>
      </c>
      <c r="I37" s="21">
        <v>3.0</v>
      </c>
      <c r="J37" s="21">
        <v>0.0</v>
      </c>
      <c r="K37" s="21">
        <v>0.0</v>
      </c>
      <c r="L37" s="21">
        <v>2.0</v>
      </c>
      <c r="M37" s="21">
        <v>1.0</v>
      </c>
      <c r="N37" s="21">
        <v>0.0</v>
      </c>
      <c r="O37" s="21">
        <v>0.0</v>
      </c>
      <c r="P37" s="21">
        <v>0.0</v>
      </c>
      <c r="Q37" s="21">
        <v>0.0</v>
      </c>
      <c r="R37" s="21">
        <v>10.0</v>
      </c>
      <c r="S37" s="21">
        <v>5.0</v>
      </c>
      <c r="T37" s="114">
        <f t="shared" ref="T37:U37" si="109">F37+H37+J37+L37</f>
        <v>11</v>
      </c>
      <c r="U37" s="114">
        <f t="shared" si="109"/>
        <v>10</v>
      </c>
      <c r="V37" s="21">
        <v>2.0</v>
      </c>
      <c r="W37" s="21">
        <v>4.0</v>
      </c>
      <c r="X37" s="21">
        <v>0.0</v>
      </c>
      <c r="Y37" s="21">
        <v>0.0</v>
      </c>
      <c r="Z37" s="21">
        <v>0.0</v>
      </c>
      <c r="AA37" s="21">
        <v>0.0</v>
      </c>
      <c r="AB37" s="21">
        <v>0.0</v>
      </c>
      <c r="AC37" s="21">
        <v>0.0</v>
      </c>
      <c r="AD37" s="21">
        <v>9.0</v>
      </c>
      <c r="AE37" s="21">
        <v>6.0</v>
      </c>
      <c r="AF37" s="33">
        <f t="shared" ref="AF37:AG37" si="110">C37-F37-H37-J37-L37</f>
        <v>0</v>
      </c>
      <c r="AG37" s="33">
        <f t="shared" si="110"/>
        <v>0</v>
      </c>
      <c r="AH37" s="33">
        <f t="shared" ref="AH37:AH38" si="115">sum(F37:M37)</f>
        <v>21</v>
      </c>
      <c r="AI37" s="33">
        <f t="shared" ref="AI37:AJ37" si="111">C37-V37-X37-Z37-AB37-AD37</f>
        <v>0</v>
      </c>
      <c r="AJ37" s="33">
        <f t="shared" si="111"/>
        <v>0</v>
      </c>
      <c r="AK37" s="33">
        <f t="shared" ref="AK37:AK38" si="117">sum(V37:AE37)</f>
        <v>21</v>
      </c>
      <c r="AL37" s="7"/>
      <c r="AM37" s="7"/>
      <c r="AN37" s="13"/>
    </row>
    <row r="38" ht="15.75" customHeight="1">
      <c r="A38" s="21" t="s">
        <v>68</v>
      </c>
      <c r="B38" s="33" t="s">
        <v>141</v>
      </c>
      <c r="C38" s="33">
        <v>14.0</v>
      </c>
      <c r="D38" s="33">
        <v>10.0</v>
      </c>
      <c r="E38" s="33">
        <f t="shared" si="112"/>
        <v>24</v>
      </c>
      <c r="F38" s="33">
        <v>10.0</v>
      </c>
      <c r="G38" s="33">
        <v>4.0</v>
      </c>
      <c r="H38" s="33">
        <v>3.0</v>
      </c>
      <c r="I38" s="33">
        <v>4.0</v>
      </c>
      <c r="J38" s="33">
        <v>0.0</v>
      </c>
      <c r="K38" s="33">
        <v>0.0</v>
      </c>
      <c r="L38" s="33">
        <v>1.0</v>
      </c>
      <c r="M38" s="33">
        <v>2.0</v>
      </c>
      <c r="N38" s="33">
        <v>0.0</v>
      </c>
      <c r="O38" s="33">
        <v>0.0</v>
      </c>
      <c r="P38" s="33">
        <v>0.0</v>
      </c>
      <c r="Q38" s="33">
        <v>0.0</v>
      </c>
      <c r="R38" s="33">
        <v>7.0</v>
      </c>
      <c r="S38" s="33">
        <v>5.0</v>
      </c>
      <c r="T38" s="33">
        <f t="shared" ref="T38:U38" si="113">F38+H38+J38+L38</f>
        <v>14</v>
      </c>
      <c r="U38" s="33">
        <f t="shared" si="113"/>
        <v>10</v>
      </c>
      <c r="V38" s="124">
        <v>4.0</v>
      </c>
      <c r="W38" s="124">
        <v>5.0</v>
      </c>
      <c r="X38" s="124">
        <v>0.0</v>
      </c>
      <c r="Y38" s="124">
        <v>0.0</v>
      </c>
      <c r="Z38" s="124">
        <v>0.0</v>
      </c>
      <c r="AA38" s="124">
        <v>0.0</v>
      </c>
      <c r="AB38" s="124">
        <v>0.0</v>
      </c>
      <c r="AC38" s="124">
        <v>0.0</v>
      </c>
      <c r="AD38" s="124">
        <v>10.0</v>
      </c>
      <c r="AE38" s="124">
        <v>5.0</v>
      </c>
      <c r="AF38" s="33">
        <f t="shared" ref="AF38:AG38" si="114">C38-F38-H38-J38-L38</f>
        <v>0</v>
      </c>
      <c r="AG38" s="33">
        <f t="shared" si="114"/>
        <v>0</v>
      </c>
      <c r="AH38" s="124">
        <f t="shared" si="115"/>
        <v>24</v>
      </c>
      <c r="AI38" s="33">
        <f t="shared" ref="AI38:AJ38" si="116">C38-V38-X38-Z38-AB38-AD38</f>
        <v>0</v>
      </c>
      <c r="AJ38" s="33">
        <f t="shared" si="116"/>
        <v>0</v>
      </c>
      <c r="AK38" s="124">
        <f t="shared" si="117"/>
        <v>24</v>
      </c>
      <c r="AL38" s="125"/>
      <c r="AM38" s="125"/>
      <c r="AN38" s="82"/>
    </row>
    <row r="39" ht="15.75" customHeight="1">
      <c r="A39" s="135"/>
      <c r="B39" s="135"/>
      <c r="C39" s="135">
        <f t="shared" ref="C39:AK39" si="118">SUM(C37:C38)</f>
        <v>25</v>
      </c>
      <c r="D39" s="135">
        <f t="shared" si="118"/>
        <v>20</v>
      </c>
      <c r="E39" s="135">
        <f t="shared" si="118"/>
        <v>45</v>
      </c>
      <c r="F39" s="135">
        <f t="shared" si="118"/>
        <v>17</v>
      </c>
      <c r="G39" s="135">
        <f t="shared" si="118"/>
        <v>10</v>
      </c>
      <c r="H39" s="135">
        <f t="shared" si="118"/>
        <v>5</v>
      </c>
      <c r="I39" s="135">
        <f t="shared" si="118"/>
        <v>7</v>
      </c>
      <c r="J39" s="135">
        <f t="shared" si="118"/>
        <v>0</v>
      </c>
      <c r="K39" s="135">
        <f t="shared" si="118"/>
        <v>0</v>
      </c>
      <c r="L39" s="135">
        <f t="shared" si="118"/>
        <v>3</v>
      </c>
      <c r="M39" s="135">
        <f t="shared" si="118"/>
        <v>3</v>
      </c>
      <c r="N39" s="135">
        <f t="shared" si="118"/>
        <v>0</v>
      </c>
      <c r="O39" s="135">
        <f t="shared" si="118"/>
        <v>0</v>
      </c>
      <c r="P39" s="135">
        <f t="shared" si="118"/>
        <v>0</v>
      </c>
      <c r="Q39" s="135">
        <f t="shared" si="118"/>
        <v>0</v>
      </c>
      <c r="R39" s="135">
        <f t="shared" si="118"/>
        <v>17</v>
      </c>
      <c r="S39" s="135">
        <f t="shared" si="118"/>
        <v>10</v>
      </c>
      <c r="T39" s="135">
        <f t="shared" si="118"/>
        <v>25</v>
      </c>
      <c r="U39" s="135">
        <f t="shared" si="118"/>
        <v>20</v>
      </c>
      <c r="V39" s="135">
        <f t="shared" si="118"/>
        <v>6</v>
      </c>
      <c r="W39" s="135">
        <f t="shared" si="118"/>
        <v>9</v>
      </c>
      <c r="X39" s="135">
        <f t="shared" si="118"/>
        <v>0</v>
      </c>
      <c r="Y39" s="135">
        <f t="shared" si="118"/>
        <v>0</v>
      </c>
      <c r="Z39" s="135">
        <f t="shared" si="118"/>
        <v>0</v>
      </c>
      <c r="AA39" s="135">
        <f t="shared" si="118"/>
        <v>0</v>
      </c>
      <c r="AB39" s="135">
        <f t="shared" si="118"/>
        <v>0</v>
      </c>
      <c r="AC39" s="135">
        <f t="shared" si="118"/>
        <v>0</v>
      </c>
      <c r="AD39" s="135">
        <f t="shared" si="118"/>
        <v>19</v>
      </c>
      <c r="AE39" s="135">
        <f t="shared" si="118"/>
        <v>11</v>
      </c>
      <c r="AF39" s="135">
        <f t="shared" si="118"/>
        <v>0</v>
      </c>
      <c r="AG39" s="135">
        <f t="shared" si="118"/>
        <v>0</v>
      </c>
      <c r="AH39" s="135">
        <f t="shared" si="118"/>
        <v>45</v>
      </c>
      <c r="AI39" s="135">
        <f t="shared" si="118"/>
        <v>0</v>
      </c>
      <c r="AJ39" s="135">
        <f t="shared" si="118"/>
        <v>0</v>
      </c>
      <c r="AK39" s="135">
        <f t="shared" si="118"/>
        <v>45</v>
      </c>
      <c r="AL39" s="135"/>
      <c r="AM39" s="135"/>
      <c r="AN39" s="135"/>
    </row>
    <row r="40" ht="15.75" customHeight="1">
      <c r="A40" s="139" t="s">
        <v>18</v>
      </c>
      <c r="B40" s="139"/>
      <c r="C40" s="139">
        <f t="shared" ref="C40:AK40" si="119">sum(C6+C9+C12+C15+C18+C21+C24+C27+C30+C33+C36+C39)</f>
        <v>470</v>
      </c>
      <c r="D40" s="139">
        <f t="shared" si="119"/>
        <v>425</v>
      </c>
      <c r="E40" s="139">
        <f t="shared" si="119"/>
        <v>895</v>
      </c>
      <c r="F40" s="139">
        <f t="shared" si="119"/>
        <v>300</v>
      </c>
      <c r="G40" s="139">
        <f t="shared" si="119"/>
        <v>271</v>
      </c>
      <c r="H40" s="139">
        <f t="shared" si="119"/>
        <v>88</v>
      </c>
      <c r="I40" s="139">
        <f t="shared" si="119"/>
        <v>88</v>
      </c>
      <c r="J40" s="139">
        <f t="shared" si="119"/>
        <v>1</v>
      </c>
      <c r="K40" s="139">
        <f t="shared" si="119"/>
        <v>0</v>
      </c>
      <c r="L40" s="139">
        <f t="shared" si="119"/>
        <v>81</v>
      </c>
      <c r="M40" s="139">
        <f t="shared" si="119"/>
        <v>66</v>
      </c>
      <c r="N40" s="139">
        <f t="shared" si="119"/>
        <v>0</v>
      </c>
      <c r="O40" s="139">
        <f t="shared" si="119"/>
        <v>1</v>
      </c>
      <c r="P40" s="139">
        <f t="shared" si="119"/>
        <v>17</v>
      </c>
      <c r="Q40" s="139">
        <f t="shared" si="119"/>
        <v>8</v>
      </c>
      <c r="R40" s="139">
        <f t="shared" si="119"/>
        <v>145</v>
      </c>
      <c r="S40" s="139">
        <f t="shared" si="119"/>
        <v>97</v>
      </c>
      <c r="T40" s="139">
        <f t="shared" si="119"/>
        <v>470</v>
      </c>
      <c r="U40" s="139">
        <f t="shared" si="119"/>
        <v>425</v>
      </c>
      <c r="V40" s="139">
        <f t="shared" si="119"/>
        <v>248</v>
      </c>
      <c r="W40" s="139">
        <f t="shared" si="119"/>
        <v>265</v>
      </c>
      <c r="X40" s="139">
        <f t="shared" si="119"/>
        <v>4</v>
      </c>
      <c r="Y40" s="139">
        <f t="shared" si="119"/>
        <v>2</v>
      </c>
      <c r="Z40" s="139">
        <f t="shared" si="119"/>
        <v>0</v>
      </c>
      <c r="AA40" s="139">
        <f t="shared" si="119"/>
        <v>2</v>
      </c>
      <c r="AB40" s="139">
        <f t="shared" si="119"/>
        <v>0</v>
      </c>
      <c r="AC40" s="139">
        <f t="shared" si="119"/>
        <v>1</v>
      </c>
      <c r="AD40" s="139">
        <f t="shared" si="119"/>
        <v>218</v>
      </c>
      <c r="AE40" s="139">
        <f t="shared" si="119"/>
        <v>155</v>
      </c>
      <c r="AF40" s="139">
        <f t="shared" si="119"/>
        <v>0</v>
      </c>
      <c r="AG40" s="139">
        <f t="shared" si="119"/>
        <v>0</v>
      </c>
      <c r="AH40" s="139">
        <f t="shared" si="119"/>
        <v>895</v>
      </c>
      <c r="AI40" s="139">
        <f t="shared" si="119"/>
        <v>0</v>
      </c>
      <c r="AJ40" s="139">
        <f t="shared" si="119"/>
        <v>0</v>
      </c>
      <c r="AK40" s="139">
        <f t="shared" si="119"/>
        <v>895</v>
      </c>
      <c r="AL40" s="140">
        <f>sum(AL4:AL38)</f>
        <v>0</v>
      </c>
      <c r="AM40" s="141"/>
      <c r="AN40" s="138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B2"/>
    <mergeCell ref="F2:G2"/>
    <mergeCell ref="H2:I2"/>
    <mergeCell ref="J2:K2"/>
    <mergeCell ref="L2:M2"/>
    <mergeCell ref="N2:O2"/>
    <mergeCell ref="P2:Q2"/>
    <mergeCell ref="AF2:AH2"/>
    <mergeCell ref="AI2:AK2"/>
    <mergeCell ref="R2:S2"/>
    <mergeCell ref="T2:U2"/>
    <mergeCell ref="V2:W2"/>
    <mergeCell ref="X2:Y2"/>
    <mergeCell ref="Z2:AA2"/>
    <mergeCell ref="AB2:AC2"/>
    <mergeCell ref="AD2:AE2"/>
  </mergeCells>
  <conditionalFormatting sqref="A40:AK40 B4:S5 B7:S8 B10:S11 B13:S14 B16:S17 B19:S20 B22:S23 B25:S26 B28:S29 B31:S32 B34:S35 B37:S38 V35:AE35">
    <cfRule type="notContainsBlanks" dxfId="0" priority="1">
      <formula>LEN(TRIM(A40))&gt;0</formula>
    </cfRule>
  </conditionalFormatting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 outlineLevelRow="1"/>
  <cols>
    <col customWidth="1" min="1" max="1" width="10.86"/>
    <col customWidth="1" min="2" max="2" width="19.86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5.86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7.71"/>
    <col customWidth="1" min="36" max="36" width="5.29"/>
    <col customWidth="1" min="37" max="38" width="5.43"/>
    <col customWidth="1" hidden="1" min="39" max="41" width="14.43"/>
  </cols>
  <sheetData>
    <row r="1" ht="15.75" customHeight="1">
      <c r="A1" s="1" t="s">
        <v>128</v>
      </c>
      <c r="B1" s="16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ht="36.0" customHeight="1">
      <c r="A2" s="169">
        <v>44440.0</v>
      </c>
      <c r="B2" s="3"/>
      <c r="C2" s="85"/>
      <c r="D2" s="133"/>
      <c r="E2" s="84"/>
      <c r="F2" s="84" t="s">
        <v>71</v>
      </c>
      <c r="G2" s="6"/>
      <c r="H2" s="84" t="s">
        <v>1</v>
      </c>
      <c r="I2" s="3"/>
      <c r="J2" s="84" t="s">
        <v>2</v>
      </c>
      <c r="K2" s="3"/>
      <c r="L2" s="84" t="s">
        <v>3</v>
      </c>
      <c r="M2" s="3"/>
      <c r="N2" s="84" t="s">
        <v>4</v>
      </c>
      <c r="O2" s="3"/>
      <c r="P2" s="84" t="s">
        <v>5</v>
      </c>
      <c r="Q2" s="3"/>
      <c r="R2" s="170" t="s">
        <v>6</v>
      </c>
      <c r="S2" s="3"/>
      <c r="T2" s="84" t="s">
        <v>7</v>
      </c>
      <c r="U2" s="3"/>
      <c r="V2" s="84" t="s">
        <v>8</v>
      </c>
      <c r="W2" s="3"/>
      <c r="X2" s="84" t="s">
        <v>9</v>
      </c>
      <c r="Y2" s="3"/>
      <c r="Z2" s="84" t="s">
        <v>10</v>
      </c>
      <c r="AA2" s="3"/>
      <c r="AB2" s="84" t="s">
        <v>11</v>
      </c>
      <c r="AC2" s="3"/>
      <c r="AD2" s="84" t="s">
        <v>12</v>
      </c>
      <c r="AE2" s="3"/>
      <c r="AF2" s="84" t="s">
        <v>13</v>
      </c>
      <c r="AG2" s="6"/>
      <c r="AH2" s="3"/>
      <c r="AI2" s="84" t="s">
        <v>14</v>
      </c>
      <c r="AJ2" s="6"/>
      <c r="AK2" s="3"/>
      <c r="AL2" s="85"/>
      <c r="AM2" s="85"/>
      <c r="AN2" s="85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</row>
    <row r="3" ht="53.25" customHeight="1">
      <c r="A3" s="8" t="s">
        <v>129</v>
      </c>
      <c r="B3" s="171" t="s">
        <v>15</v>
      </c>
      <c r="C3" s="7" t="s">
        <v>16</v>
      </c>
      <c r="D3" s="172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145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ht="15.75" customHeight="1">
      <c r="A4" s="173" t="s">
        <v>23</v>
      </c>
      <c r="B4" s="174" t="s">
        <v>130</v>
      </c>
      <c r="C4" s="173">
        <v>19.0</v>
      </c>
      <c r="D4" s="14">
        <v>22.0</v>
      </c>
      <c r="E4" s="14">
        <f t="shared" ref="E4:E5" si="4">SUM(C4:D4)</f>
        <v>41</v>
      </c>
      <c r="F4" s="14">
        <v>9.0</v>
      </c>
      <c r="G4" s="14">
        <v>14.0</v>
      </c>
      <c r="H4" s="14">
        <v>4.0</v>
      </c>
      <c r="I4" s="14">
        <v>3.0</v>
      </c>
      <c r="J4" s="14">
        <v>0.0</v>
      </c>
      <c r="K4" s="14">
        <v>0.0</v>
      </c>
      <c r="L4" s="14">
        <v>6.0</v>
      </c>
      <c r="M4" s="14">
        <v>5.0</v>
      </c>
      <c r="N4" s="14">
        <v>0.0</v>
      </c>
      <c r="O4" s="14">
        <v>0.0</v>
      </c>
      <c r="P4" s="14">
        <v>0.0</v>
      </c>
      <c r="Q4" s="14">
        <v>1.0</v>
      </c>
      <c r="R4" s="14">
        <v>0.0</v>
      </c>
      <c r="S4" s="14">
        <v>1.0</v>
      </c>
      <c r="T4" s="114">
        <f t="shared" ref="T4:U4" si="1">F4+H4+J4+L4</f>
        <v>19</v>
      </c>
      <c r="U4" s="114">
        <f t="shared" si="1"/>
        <v>22</v>
      </c>
      <c r="V4" s="14">
        <v>15.0</v>
      </c>
      <c r="W4" s="14">
        <v>19.0</v>
      </c>
      <c r="X4" s="14">
        <v>0.0</v>
      </c>
      <c r="Y4" s="14">
        <v>0.0</v>
      </c>
      <c r="Z4" s="14">
        <v>0.0</v>
      </c>
      <c r="AA4" s="14">
        <v>1.0</v>
      </c>
      <c r="AB4" s="14">
        <v>0.0</v>
      </c>
      <c r="AC4" s="14">
        <v>0.0</v>
      </c>
      <c r="AD4" s="14">
        <v>4.0</v>
      </c>
      <c r="AE4" s="14">
        <v>2.0</v>
      </c>
      <c r="AF4" s="16">
        <f t="shared" ref="AF4:AG4" si="2">C4-F4-H4-J4-L4</f>
        <v>0</v>
      </c>
      <c r="AG4" s="16">
        <f t="shared" si="2"/>
        <v>0</v>
      </c>
      <c r="AH4" s="16">
        <f t="shared" ref="AH4:AH5" si="7">sum(F4:M4)</f>
        <v>41</v>
      </c>
      <c r="AI4" s="16">
        <f t="shared" ref="AI4:AJ4" si="3">C4-V4-X4-Z4-AB4-AD4</f>
        <v>0</v>
      </c>
      <c r="AJ4" s="16">
        <f t="shared" si="3"/>
        <v>0</v>
      </c>
      <c r="AK4" s="16">
        <f t="shared" ref="AK4:AK5" si="9">sum(V4:AE4)</f>
        <v>41</v>
      </c>
      <c r="AL4" s="16" t="b">
        <v>0</v>
      </c>
      <c r="AM4" s="7"/>
      <c r="AN4" s="7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ht="15.75" customHeight="1">
      <c r="A5" s="14" t="s">
        <v>25</v>
      </c>
      <c r="B5" s="175" t="s">
        <v>131</v>
      </c>
      <c r="C5" s="14">
        <v>19.0</v>
      </c>
      <c r="D5" s="14">
        <v>24.0</v>
      </c>
      <c r="E5" s="14">
        <f t="shared" si="4"/>
        <v>43</v>
      </c>
      <c r="F5" s="14">
        <v>9.0</v>
      </c>
      <c r="G5" s="14">
        <v>13.0</v>
      </c>
      <c r="H5" s="14">
        <v>5.0</v>
      </c>
      <c r="I5" s="14">
        <v>6.0</v>
      </c>
      <c r="J5" s="14">
        <v>0.0</v>
      </c>
      <c r="K5" s="14">
        <v>0.0</v>
      </c>
      <c r="L5" s="14">
        <v>5.0</v>
      </c>
      <c r="M5" s="14">
        <v>5.0</v>
      </c>
      <c r="N5" s="14">
        <v>0.0</v>
      </c>
      <c r="O5" s="14">
        <v>0.0</v>
      </c>
      <c r="P5" s="14">
        <v>2.0</v>
      </c>
      <c r="Q5" s="14">
        <v>0.0</v>
      </c>
      <c r="R5" s="14">
        <v>0.0</v>
      </c>
      <c r="S5" s="14">
        <v>0.0</v>
      </c>
      <c r="T5" s="114">
        <f t="shared" ref="T5:U5" si="5">F5+H5+J5+L5</f>
        <v>19</v>
      </c>
      <c r="U5" s="114">
        <f t="shared" si="5"/>
        <v>24</v>
      </c>
      <c r="V5" s="14">
        <v>14.0</v>
      </c>
      <c r="W5" s="14">
        <v>18.0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5.0</v>
      </c>
      <c r="AE5" s="14">
        <v>6.0</v>
      </c>
      <c r="AF5" s="16">
        <f t="shared" ref="AF5:AG5" si="6">C5-F5-H5-J5-L5</f>
        <v>0</v>
      </c>
      <c r="AG5" s="16">
        <f t="shared" si="6"/>
        <v>0</v>
      </c>
      <c r="AH5" s="16">
        <f t="shared" si="7"/>
        <v>43</v>
      </c>
      <c r="AI5" s="16">
        <f t="shared" ref="AI5:AJ5" si="8">C5-V5-X5-Z5-AB5-AD5</f>
        <v>0</v>
      </c>
      <c r="AJ5" s="16">
        <f t="shared" si="8"/>
        <v>0</v>
      </c>
      <c r="AK5" s="16">
        <f t="shared" si="9"/>
        <v>43</v>
      </c>
      <c r="AL5" s="16" t="b">
        <v>0</v>
      </c>
      <c r="AM5" s="7"/>
      <c r="AN5" s="7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ht="15.75" customHeight="1">
      <c r="A6" s="135"/>
      <c r="B6" s="176"/>
      <c r="C6" s="135">
        <f t="shared" ref="C6:AK6" si="10">SUM(C4:C5)</f>
        <v>38</v>
      </c>
      <c r="D6" s="135">
        <f t="shared" si="10"/>
        <v>46</v>
      </c>
      <c r="E6" s="135">
        <f t="shared" si="10"/>
        <v>84</v>
      </c>
      <c r="F6" s="135">
        <f t="shared" si="10"/>
        <v>18</v>
      </c>
      <c r="G6" s="135">
        <f t="shared" si="10"/>
        <v>27</v>
      </c>
      <c r="H6" s="135">
        <f t="shared" si="10"/>
        <v>9</v>
      </c>
      <c r="I6" s="135">
        <f t="shared" si="10"/>
        <v>9</v>
      </c>
      <c r="J6" s="135">
        <f t="shared" si="10"/>
        <v>0</v>
      </c>
      <c r="K6" s="135">
        <f t="shared" si="10"/>
        <v>0</v>
      </c>
      <c r="L6" s="135">
        <f t="shared" si="10"/>
        <v>11</v>
      </c>
      <c r="M6" s="135">
        <f t="shared" si="10"/>
        <v>10</v>
      </c>
      <c r="N6" s="135">
        <f t="shared" si="10"/>
        <v>0</v>
      </c>
      <c r="O6" s="135">
        <f t="shared" si="10"/>
        <v>0</v>
      </c>
      <c r="P6" s="135">
        <f t="shared" si="10"/>
        <v>2</v>
      </c>
      <c r="Q6" s="135">
        <f t="shared" si="10"/>
        <v>1</v>
      </c>
      <c r="R6" s="135">
        <f t="shared" si="10"/>
        <v>0</v>
      </c>
      <c r="S6" s="135">
        <f t="shared" si="10"/>
        <v>1</v>
      </c>
      <c r="T6" s="135">
        <f t="shared" si="10"/>
        <v>38</v>
      </c>
      <c r="U6" s="135">
        <f t="shared" si="10"/>
        <v>46</v>
      </c>
      <c r="V6" s="135">
        <f t="shared" si="10"/>
        <v>29</v>
      </c>
      <c r="W6" s="135">
        <f t="shared" si="10"/>
        <v>37</v>
      </c>
      <c r="X6" s="135">
        <f t="shared" si="10"/>
        <v>0</v>
      </c>
      <c r="Y6" s="135">
        <f t="shared" si="10"/>
        <v>0</v>
      </c>
      <c r="Z6" s="135">
        <f t="shared" si="10"/>
        <v>0</v>
      </c>
      <c r="AA6" s="135">
        <f t="shared" si="10"/>
        <v>1</v>
      </c>
      <c r="AB6" s="135">
        <f t="shared" si="10"/>
        <v>0</v>
      </c>
      <c r="AC6" s="135">
        <f t="shared" si="10"/>
        <v>0</v>
      </c>
      <c r="AD6" s="135">
        <f t="shared" si="10"/>
        <v>9</v>
      </c>
      <c r="AE6" s="135">
        <f t="shared" si="10"/>
        <v>8</v>
      </c>
      <c r="AF6" s="135">
        <f t="shared" si="10"/>
        <v>0</v>
      </c>
      <c r="AG6" s="135">
        <f t="shared" si="10"/>
        <v>0</v>
      </c>
      <c r="AH6" s="135">
        <f t="shared" si="10"/>
        <v>84</v>
      </c>
      <c r="AI6" s="135">
        <f t="shared" si="10"/>
        <v>0</v>
      </c>
      <c r="AJ6" s="135">
        <f t="shared" si="10"/>
        <v>0</v>
      </c>
      <c r="AK6" s="135">
        <f t="shared" si="10"/>
        <v>84</v>
      </c>
      <c r="AL6" s="135" t="b">
        <v>0</v>
      </c>
      <c r="AM6" s="135"/>
      <c r="AN6" s="135"/>
      <c r="AO6" s="135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</row>
    <row r="7" ht="15.75" customHeight="1">
      <c r="A7" s="14" t="s">
        <v>26</v>
      </c>
      <c r="B7" s="175" t="s">
        <v>24</v>
      </c>
      <c r="C7" s="14">
        <v>20.0</v>
      </c>
      <c r="D7" s="14">
        <v>20.0</v>
      </c>
      <c r="E7" s="14">
        <v>40.0</v>
      </c>
      <c r="F7" s="14">
        <v>9.0</v>
      </c>
      <c r="G7" s="14">
        <v>12.0</v>
      </c>
      <c r="H7" s="14">
        <v>7.0</v>
      </c>
      <c r="I7" s="14">
        <v>2.0</v>
      </c>
      <c r="J7" s="14">
        <v>0.0</v>
      </c>
      <c r="K7" s="14">
        <v>0.0</v>
      </c>
      <c r="L7" s="14">
        <v>4.0</v>
      </c>
      <c r="M7" s="14">
        <v>6.0</v>
      </c>
      <c r="N7" s="14">
        <v>0.0</v>
      </c>
      <c r="O7" s="14">
        <v>0.0</v>
      </c>
      <c r="P7" s="14">
        <v>0.0</v>
      </c>
      <c r="Q7" s="14">
        <v>0.0</v>
      </c>
      <c r="R7" s="14">
        <v>1.0</v>
      </c>
      <c r="S7" s="14">
        <v>0.0</v>
      </c>
      <c r="T7" s="114">
        <f t="shared" ref="T7:U7" si="11">F7+H7+J7+L7</f>
        <v>20</v>
      </c>
      <c r="U7" s="114">
        <f t="shared" si="11"/>
        <v>20</v>
      </c>
      <c r="V7" s="14">
        <v>11.0</v>
      </c>
      <c r="W7" s="14">
        <v>16.0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9.0</v>
      </c>
      <c r="AE7" s="14">
        <v>4.0</v>
      </c>
      <c r="AF7" s="16">
        <f t="shared" ref="AF7:AG7" si="12">C7-F7-H7-J7-L7</f>
        <v>0</v>
      </c>
      <c r="AG7" s="16">
        <f t="shared" si="12"/>
        <v>0</v>
      </c>
      <c r="AH7" s="16">
        <f t="shared" ref="AH7:AH8" si="16">sum(F7:M7)</f>
        <v>40</v>
      </c>
      <c r="AI7" s="16">
        <f t="shared" ref="AI7:AJ7" si="13">C7-V7-X7-Z7-AB7-AD7</f>
        <v>0</v>
      </c>
      <c r="AJ7" s="16">
        <f t="shared" si="13"/>
        <v>0</v>
      </c>
      <c r="AK7" s="16">
        <f t="shared" ref="AK7:AK8" si="18">sum(V7:AE7)</f>
        <v>40</v>
      </c>
      <c r="AL7" s="16" t="b">
        <v>0</v>
      </c>
      <c r="AM7" s="7"/>
      <c r="AN7" s="7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ht="15.75" customHeight="1">
      <c r="A8" s="14" t="s">
        <v>28</v>
      </c>
      <c r="B8" s="175" t="s">
        <v>133</v>
      </c>
      <c r="C8" s="14">
        <v>19.0</v>
      </c>
      <c r="D8" s="14">
        <v>18.0</v>
      </c>
      <c r="E8" s="14">
        <f>SUM(C8:D8)</f>
        <v>37</v>
      </c>
      <c r="F8" s="14">
        <v>9.0</v>
      </c>
      <c r="G8" s="14">
        <v>10.0</v>
      </c>
      <c r="H8" s="14">
        <v>4.0</v>
      </c>
      <c r="I8" s="14">
        <v>4.0</v>
      </c>
      <c r="J8" s="14">
        <v>0.0</v>
      </c>
      <c r="K8" s="14">
        <v>0.0</v>
      </c>
      <c r="L8" s="14">
        <v>6.0</v>
      </c>
      <c r="M8" s="14">
        <v>4.0</v>
      </c>
      <c r="N8" s="14">
        <v>0.0</v>
      </c>
      <c r="O8" s="14">
        <v>0.0</v>
      </c>
      <c r="P8" s="14">
        <v>0.0</v>
      </c>
      <c r="Q8" s="14">
        <v>0.0</v>
      </c>
      <c r="R8" s="14">
        <v>2.0</v>
      </c>
      <c r="S8" s="14">
        <v>0.0</v>
      </c>
      <c r="T8" s="114">
        <f t="shared" ref="T8:U8" si="14">F8+H8+J8+L8</f>
        <v>19</v>
      </c>
      <c r="U8" s="114">
        <f t="shared" si="14"/>
        <v>18</v>
      </c>
      <c r="V8" s="14">
        <v>12.0</v>
      </c>
      <c r="W8" s="14">
        <v>16.0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7.0</v>
      </c>
      <c r="AE8" s="14">
        <v>2.0</v>
      </c>
      <c r="AF8" s="16">
        <f t="shared" ref="AF8:AG8" si="15">C8-F8-H8-J8-L8</f>
        <v>0</v>
      </c>
      <c r="AG8" s="16">
        <f t="shared" si="15"/>
        <v>0</v>
      </c>
      <c r="AH8" s="16">
        <f t="shared" si="16"/>
        <v>37</v>
      </c>
      <c r="AI8" s="16">
        <f t="shared" ref="AI8:AJ8" si="17">C8-V8-X8-Z8-AB8-AD8</f>
        <v>0</v>
      </c>
      <c r="AJ8" s="16">
        <f t="shared" si="17"/>
        <v>0</v>
      </c>
      <c r="AK8" s="16">
        <f t="shared" si="18"/>
        <v>37</v>
      </c>
      <c r="AL8" s="16" t="b">
        <v>0</v>
      </c>
      <c r="AM8" s="7"/>
      <c r="AN8" s="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ht="15.75" customHeight="1">
      <c r="A9" s="135"/>
      <c r="B9" s="176"/>
      <c r="C9" s="135">
        <f t="shared" ref="C9:AK9" si="19">SUM(C7:C8)</f>
        <v>39</v>
      </c>
      <c r="D9" s="135">
        <f t="shared" si="19"/>
        <v>38</v>
      </c>
      <c r="E9" s="135">
        <f t="shared" si="19"/>
        <v>77</v>
      </c>
      <c r="F9" s="135">
        <f t="shared" si="19"/>
        <v>18</v>
      </c>
      <c r="G9" s="135">
        <f t="shared" si="19"/>
        <v>22</v>
      </c>
      <c r="H9" s="135">
        <f t="shared" si="19"/>
        <v>11</v>
      </c>
      <c r="I9" s="135">
        <f t="shared" si="19"/>
        <v>6</v>
      </c>
      <c r="J9" s="135">
        <f t="shared" si="19"/>
        <v>0</v>
      </c>
      <c r="K9" s="135">
        <f t="shared" si="19"/>
        <v>0</v>
      </c>
      <c r="L9" s="135">
        <f t="shared" si="19"/>
        <v>10</v>
      </c>
      <c r="M9" s="135">
        <f t="shared" si="19"/>
        <v>10</v>
      </c>
      <c r="N9" s="135">
        <f t="shared" si="19"/>
        <v>0</v>
      </c>
      <c r="O9" s="135">
        <f t="shared" si="19"/>
        <v>0</v>
      </c>
      <c r="P9" s="135">
        <f t="shared" si="19"/>
        <v>0</v>
      </c>
      <c r="Q9" s="135">
        <f t="shared" si="19"/>
        <v>0</v>
      </c>
      <c r="R9" s="135">
        <f t="shared" si="19"/>
        <v>3</v>
      </c>
      <c r="S9" s="135">
        <f t="shared" si="19"/>
        <v>0</v>
      </c>
      <c r="T9" s="135">
        <f t="shared" si="19"/>
        <v>39</v>
      </c>
      <c r="U9" s="135">
        <f t="shared" si="19"/>
        <v>38</v>
      </c>
      <c r="V9" s="135">
        <f t="shared" si="19"/>
        <v>23</v>
      </c>
      <c r="W9" s="135">
        <f t="shared" si="19"/>
        <v>32</v>
      </c>
      <c r="X9" s="135">
        <f t="shared" si="19"/>
        <v>0</v>
      </c>
      <c r="Y9" s="135">
        <f t="shared" si="19"/>
        <v>0</v>
      </c>
      <c r="Z9" s="135">
        <f t="shared" si="19"/>
        <v>0</v>
      </c>
      <c r="AA9" s="135">
        <f t="shared" si="19"/>
        <v>0</v>
      </c>
      <c r="AB9" s="135">
        <f t="shared" si="19"/>
        <v>0</v>
      </c>
      <c r="AC9" s="135">
        <f t="shared" si="19"/>
        <v>0</v>
      </c>
      <c r="AD9" s="135">
        <f t="shared" si="19"/>
        <v>16</v>
      </c>
      <c r="AE9" s="135">
        <f t="shared" si="19"/>
        <v>6</v>
      </c>
      <c r="AF9" s="135">
        <f t="shared" si="19"/>
        <v>0</v>
      </c>
      <c r="AG9" s="135">
        <f t="shared" si="19"/>
        <v>0</v>
      </c>
      <c r="AH9" s="135">
        <f t="shared" si="19"/>
        <v>77</v>
      </c>
      <c r="AI9" s="135">
        <f t="shared" si="19"/>
        <v>0</v>
      </c>
      <c r="AJ9" s="135">
        <f t="shared" si="19"/>
        <v>0</v>
      </c>
      <c r="AK9" s="135">
        <f t="shared" si="19"/>
        <v>77</v>
      </c>
      <c r="AL9" s="135" t="b">
        <v>0</v>
      </c>
      <c r="AM9" s="135"/>
      <c r="AN9" s="135"/>
      <c r="AO9" s="135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</row>
    <row r="10" ht="15.75" customHeight="1">
      <c r="A10" s="14" t="s">
        <v>30</v>
      </c>
      <c r="B10" s="175" t="s">
        <v>143</v>
      </c>
      <c r="C10" s="14">
        <v>18.0</v>
      </c>
      <c r="D10" s="14">
        <v>25.0</v>
      </c>
      <c r="E10" s="14">
        <f t="shared" ref="E10:E11" si="23">SUM(C10:D10)</f>
        <v>43</v>
      </c>
      <c r="F10" s="14">
        <v>13.0</v>
      </c>
      <c r="G10" s="14">
        <v>17.0</v>
      </c>
      <c r="H10" s="14">
        <v>3.0</v>
      </c>
      <c r="I10" s="14">
        <v>6.0</v>
      </c>
      <c r="J10" s="14">
        <v>0.0</v>
      </c>
      <c r="K10" s="14">
        <v>0.0</v>
      </c>
      <c r="L10" s="14">
        <v>2.0</v>
      </c>
      <c r="M10" s="14">
        <v>2.0</v>
      </c>
      <c r="N10" s="14">
        <v>0.0</v>
      </c>
      <c r="O10" s="14">
        <v>0.0</v>
      </c>
      <c r="P10" s="14">
        <v>1.0</v>
      </c>
      <c r="Q10" s="14">
        <v>0.0</v>
      </c>
      <c r="R10" s="14">
        <v>7.0</v>
      </c>
      <c r="S10" s="14">
        <v>8.0</v>
      </c>
      <c r="T10" s="114">
        <f t="shared" ref="T10:U10" si="20">F10+H10+J10+L10</f>
        <v>18</v>
      </c>
      <c r="U10" s="114">
        <f t="shared" si="20"/>
        <v>25</v>
      </c>
      <c r="V10" s="14">
        <v>10.0</v>
      </c>
      <c r="W10" s="14">
        <v>17.0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8.0</v>
      </c>
      <c r="AE10" s="14">
        <v>8.0</v>
      </c>
      <c r="AF10" s="16">
        <f t="shared" ref="AF10:AG10" si="21">C10-F10-H10-J10-L10</f>
        <v>0</v>
      </c>
      <c r="AG10" s="16">
        <f t="shared" si="21"/>
        <v>0</v>
      </c>
      <c r="AH10" s="16">
        <f t="shared" ref="AH10:AH11" si="26">sum(F10:M10)</f>
        <v>43</v>
      </c>
      <c r="AI10" s="16">
        <f t="shared" ref="AI10:AJ10" si="22">C10-V10-X10-Z10-AB10-AD10</f>
        <v>0</v>
      </c>
      <c r="AJ10" s="16">
        <f t="shared" si="22"/>
        <v>0</v>
      </c>
      <c r="AK10" s="16">
        <f t="shared" ref="AK10:AK11" si="28">sum(V10:AE10)</f>
        <v>43</v>
      </c>
      <c r="AL10" s="16" t="b">
        <v>0</v>
      </c>
      <c r="AM10" s="7"/>
      <c r="AN10" s="7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ht="15.75" customHeight="1">
      <c r="A11" s="14" t="s">
        <v>32</v>
      </c>
      <c r="B11" s="175" t="s">
        <v>132</v>
      </c>
      <c r="C11" s="14">
        <v>17.0</v>
      </c>
      <c r="D11" s="14">
        <v>21.0</v>
      </c>
      <c r="E11" s="14">
        <f t="shared" si="23"/>
        <v>38</v>
      </c>
      <c r="F11" s="14">
        <v>11.0</v>
      </c>
      <c r="G11" s="14">
        <v>10.0</v>
      </c>
      <c r="H11" s="14">
        <v>2.0</v>
      </c>
      <c r="I11" s="14">
        <v>9.0</v>
      </c>
      <c r="J11" s="14">
        <v>0.0</v>
      </c>
      <c r="K11" s="14">
        <v>0.0</v>
      </c>
      <c r="L11" s="14">
        <v>4.0</v>
      </c>
      <c r="M11" s="14">
        <v>2.0</v>
      </c>
      <c r="N11" s="14">
        <v>0.0</v>
      </c>
      <c r="O11" s="14">
        <v>0.0</v>
      </c>
      <c r="P11" s="14">
        <v>1.0</v>
      </c>
      <c r="Q11" s="14">
        <v>0.0</v>
      </c>
      <c r="R11" s="14">
        <v>2.0</v>
      </c>
      <c r="S11" s="14">
        <v>3.0</v>
      </c>
      <c r="T11" s="114">
        <f t="shared" ref="T11:U11" si="24">F11+H11+J11+L11</f>
        <v>17</v>
      </c>
      <c r="U11" s="114">
        <f t="shared" si="24"/>
        <v>21</v>
      </c>
      <c r="V11" s="14">
        <v>13.0</v>
      </c>
      <c r="W11" s="14">
        <v>12.0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4.0</v>
      </c>
      <c r="AE11" s="14">
        <v>9.0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26"/>
        <v>38</v>
      </c>
      <c r="AI11" s="16">
        <f t="shared" ref="AI11:AJ11" si="27">C11-V11-X11-Z11-AB11-AD11</f>
        <v>0</v>
      </c>
      <c r="AJ11" s="16">
        <f t="shared" si="27"/>
        <v>0</v>
      </c>
      <c r="AK11" s="16">
        <f t="shared" si="28"/>
        <v>38</v>
      </c>
      <c r="AL11" s="16" t="b">
        <v>0</v>
      </c>
      <c r="AM11" s="7"/>
      <c r="AN11" s="7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ht="15.75" customHeight="1">
      <c r="A12" s="135"/>
      <c r="B12" s="176"/>
      <c r="C12" s="135">
        <f t="shared" ref="C12:AK12" si="29">SUM(C10:C11)</f>
        <v>35</v>
      </c>
      <c r="D12" s="135">
        <f t="shared" si="29"/>
        <v>46</v>
      </c>
      <c r="E12" s="135">
        <f t="shared" si="29"/>
        <v>81</v>
      </c>
      <c r="F12" s="135">
        <f t="shared" si="29"/>
        <v>24</v>
      </c>
      <c r="G12" s="135">
        <f t="shared" si="29"/>
        <v>27</v>
      </c>
      <c r="H12" s="135">
        <f t="shared" si="29"/>
        <v>5</v>
      </c>
      <c r="I12" s="135">
        <f t="shared" si="29"/>
        <v>15</v>
      </c>
      <c r="J12" s="135">
        <f t="shared" si="29"/>
        <v>0</v>
      </c>
      <c r="K12" s="135">
        <f t="shared" si="29"/>
        <v>0</v>
      </c>
      <c r="L12" s="135">
        <f t="shared" si="29"/>
        <v>6</v>
      </c>
      <c r="M12" s="135">
        <f t="shared" si="29"/>
        <v>4</v>
      </c>
      <c r="N12" s="135">
        <f t="shared" si="29"/>
        <v>0</v>
      </c>
      <c r="O12" s="135">
        <f t="shared" si="29"/>
        <v>0</v>
      </c>
      <c r="P12" s="135">
        <f t="shared" si="29"/>
        <v>2</v>
      </c>
      <c r="Q12" s="135">
        <f t="shared" si="29"/>
        <v>0</v>
      </c>
      <c r="R12" s="135">
        <f t="shared" si="29"/>
        <v>9</v>
      </c>
      <c r="S12" s="135">
        <f t="shared" si="29"/>
        <v>11</v>
      </c>
      <c r="T12" s="135">
        <f t="shared" si="29"/>
        <v>35</v>
      </c>
      <c r="U12" s="135">
        <f t="shared" si="29"/>
        <v>46</v>
      </c>
      <c r="V12" s="135">
        <f t="shared" si="29"/>
        <v>23</v>
      </c>
      <c r="W12" s="135">
        <f t="shared" si="29"/>
        <v>29</v>
      </c>
      <c r="X12" s="135">
        <f t="shared" si="29"/>
        <v>0</v>
      </c>
      <c r="Y12" s="135">
        <f t="shared" si="29"/>
        <v>0</v>
      </c>
      <c r="Z12" s="135">
        <f t="shared" si="29"/>
        <v>0</v>
      </c>
      <c r="AA12" s="135">
        <f t="shared" si="29"/>
        <v>0</v>
      </c>
      <c r="AB12" s="135">
        <f t="shared" si="29"/>
        <v>0</v>
      </c>
      <c r="AC12" s="135">
        <f t="shared" si="29"/>
        <v>0</v>
      </c>
      <c r="AD12" s="135">
        <f t="shared" si="29"/>
        <v>12</v>
      </c>
      <c r="AE12" s="135">
        <f t="shared" si="29"/>
        <v>17</v>
      </c>
      <c r="AF12" s="135">
        <f t="shared" si="29"/>
        <v>0</v>
      </c>
      <c r="AG12" s="135">
        <f t="shared" si="29"/>
        <v>0</v>
      </c>
      <c r="AH12" s="135">
        <f t="shared" si="29"/>
        <v>81</v>
      </c>
      <c r="AI12" s="135">
        <f t="shared" si="29"/>
        <v>0</v>
      </c>
      <c r="AJ12" s="135">
        <f t="shared" si="29"/>
        <v>0</v>
      </c>
      <c r="AK12" s="135">
        <f t="shared" si="29"/>
        <v>81</v>
      </c>
      <c r="AL12" s="135" t="b">
        <v>0</v>
      </c>
      <c r="AM12" s="135"/>
      <c r="AN12" s="135"/>
      <c r="AO12" s="135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</row>
    <row r="13" ht="15.75" customHeight="1">
      <c r="A13" s="14" t="s">
        <v>34</v>
      </c>
      <c r="B13" s="175" t="s">
        <v>41</v>
      </c>
      <c r="C13" s="14">
        <v>21.0</v>
      </c>
      <c r="D13" s="14">
        <v>19.0</v>
      </c>
      <c r="E13" s="14">
        <f t="shared" ref="E13:E14" si="33">SUM(C13:D13)</f>
        <v>40</v>
      </c>
      <c r="F13" s="14">
        <v>14.0</v>
      </c>
      <c r="G13" s="14">
        <v>10.0</v>
      </c>
      <c r="H13" s="14">
        <v>4.0</v>
      </c>
      <c r="I13" s="14">
        <v>5.0</v>
      </c>
      <c r="J13" s="14">
        <v>0.0</v>
      </c>
      <c r="K13" s="14">
        <v>0.0</v>
      </c>
      <c r="L13" s="14">
        <v>3.0</v>
      </c>
      <c r="M13" s="14">
        <v>4.0</v>
      </c>
      <c r="N13" s="14">
        <v>0.0</v>
      </c>
      <c r="O13" s="14">
        <v>0.0</v>
      </c>
      <c r="P13" s="14">
        <v>2.0</v>
      </c>
      <c r="Q13" s="14">
        <v>0.0</v>
      </c>
      <c r="R13" s="14">
        <v>2.0</v>
      </c>
      <c r="S13" s="14">
        <v>4.0</v>
      </c>
      <c r="T13" s="114">
        <f t="shared" ref="T13:U13" si="30">F13+H13+J13+L13</f>
        <v>21</v>
      </c>
      <c r="U13" s="114">
        <f t="shared" si="30"/>
        <v>19</v>
      </c>
      <c r="V13" s="14">
        <v>14.0</v>
      </c>
      <c r="W13" s="14">
        <v>11.0</v>
      </c>
      <c r="X13" s="14">
        <v>1.0</v>
      </c>
      <c r="Y13" s="14">
        <v>1.0</v>
      </c>
      <c r="Z13" s="14">
        <v>0.0</v>
      </c>
      <c r="AA13" s="14">
        <v>0.0</v>
      </c>
      <c r="AB13" s="14">
        <v>0.0</v>
      </c>
      <c r="AC13" s="14">
        <v>0.0</v>
      </c>
      <c r="AD13" s="14">
        <v>6.0</v>
      </c>
      <c r="AE13" s="14">
        <v>7.0</v>
      </c>
      <c r="AF13" s="16">
        <f t="shared" ref="AF13:AG13" si="31">C13-F13-H13-J13-L13</f>
        <v>0</v>
      </c>
      <c r="AG13" s="16">
        <f t="shared" si="31"/>
        <v>0</v>
      </c>
      <c r="AH13" s="16">
        <f t="shared" ref="AH13:AH14" si="36">sum(F13:M13)</f>
        <v>40</v>
      </c>
      <c r="AI13" s="16">
        <f t="shared" ref="AI13:AJ13" si="32">C13-V13-X13-Z13-AB13-AD13</f>
        <v>0</v>
      </c>
      <c r="AJ13" s="16">
        <f t="shared" si="32"/>
        <v>0</v>
      </c>
      <c r="AK13" s="16">
        <f t="shared" ref="AK13:AK14" si="38">sum(V13:AE13)</f>
        <v>40</v>
      </c>
      <c r="AL13" s="16" t="b">
        <v>0</v>
      </c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ht="15.75" customHeight="1">
      <c r="A14" s="14" t="s">
        <v>36</v>
      </c>
      <c r="B14" s="175" t="s">
        <v>33</v>
      </c>
      <c r="C14" s="14">
        <v>20.0</v>
      </c>
      <c r="D14" s="14">
        <v>22.0</v>
      </c>
      <c r="E14" s="14">
        <f t="shared" si="33"/>
        <v>42</v>
      </c>
      <c r="F14" s="14">
        <v>14.0</v>
      </c>
      <c r="G14" s="14">
        <v>15.0</v>
      </c>
      <c r="H14" s="14">
        <v>3.0</v>
      </c>
      <c r="I14" s="14">
        <v>4.0</v>
      </c>
      <c r="J14" s="14">
        <v>0.0</v>
      </c>
      <c r="K14" s="14">
        <v>0.0</v>
      </c>
      <c r="L14" s="14">
        <v>3.0</v>
      </c>
      <c r="M14" s="14">
        <v>3.0</v>
      </c>
      <c r="N14" s="14">
        <v>0.0</v>
      </c>
      <c r="O14" s="14">
        <v>0.0</v>
      </c>
      <c r="P14" s="14">
        <v>2.0</v>
      </c>
      <c r="Q14" s="14">
        <v>0.0</v>
      </c>
      <c r="R14" s="14">
        <v>1.0</v>
      </c>
      <c r="S14" s="14">
        <v>2.0</v>
      </c>
      <c r="T14" s="114">
        <f t="shared" ref="T14:U14" si="34">F14+H14+J14+L14</f>
        <v>20</v>
      </c>
      <c r="U14" s="114">
        <f t="shared" si="34"/>
        <v>22</v>
      </c>
      <c r="V14" s="14">
        <v>15.0</v>
      </c>
      <c r="W14" s="14">
        <v>17.0</v>
      </c>
      <c r="X14" s="14">
        <v>0.0</v>
      </c>
      <c r="Y14" s="14">
        <v>0.0</v>
      </c>
      <c r="Z14" s="14">
        <v>0.0</v>
      </c>
      <c r="AA14" s="14">
        <v>0.0</v>
      </c>
      <c r="AB14" s="14">
        <v>0.0</v>
      </c>
      <c r="AC14" s="14">
        <v>0.0</v>
      </c>
      <c r="AD14" s="14">
        <v>5.0</v>
      </c>
      <c r="AE14" s="14">
        <v>5.0</v>
      </c>
      <c r="AF14" s="16">
        <f t="shared" ref="AF14:AG14" si="35">C14-F14-H14-J14-L14</f>
        <v>0</v>
      </c>
      <c r="AG14" s="16">
        <f t="shared" si="35"/>
        <v>0</v>
      </c>
      <c r="AH14" s="16">
        <f t="shared" si="36"/>
        <v>42</v>
      </c>
      <c r="AI14" s="16">
        <f t="shared" ref="AI14:AJ14" si="37">C14-V14-X14-Z14-AB14-AD14</f>
        <v>0</v>
      </c>
      <c r="AJ14" s="16">
        <f t="shared" si="37"/>
        <v>0</v>
      </c>
      <c r="AK14" s="16">
        <f t="shared" si="38"/>
        <v>42</v>
      </c>
      <c r="AL14" s="16" t="b">
        <v>0</v>
      </c>
      <c r="AM14" s="7"/>
      <c r="AN14" s="7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ht="15.75" customHeight="1">
      <c r="A15" s="135"/>
      <c r="B15" s="176"/>
      <c r="C15" s="135">
        <f t="shared" ref="C15:AK15" si="39">SUM(C13:C14)</f>
        <v>41</v>
      </c>
      <c r="D15" s="135">
        <f t="shared" si="39"/>
        <v>41</v>
      </c>
      <c r="E15" s="135">
        <f t="shared" si="39"/>
        <v>82</v>
      </c>
      <c r="F15" s="135">
        <f t="shared" si="39"/>
        <v>28</v>
      </c>
      <c r="G15" s="135">
        <f t="shared" si="39"/>
        <v>25</v>
      </c>
      <c r="H15" s="135">
        <f t="shared" si="39"/>
        <v>7</v>
      </c>
      <c r="I15" s="135">
        <f t="shared" si="39"/>
        <v>9</v>
      </c>
      <c r="J15" s="135">
        <f t="shared" si="39"/>
        <v>0</v>
      </c>
      <c r="K15" s="135">
        <f t="shared" si="39"/>
        <v>0</v>
      </c>
      <c r="L15" s="135">
        <f t="shared" si="39"/>
        <v>6</v>
      </c>
      <c r="M15" s="135">
        <f t="shared" si="39"/>
        <v>7</v>
      </c>
      <c r="N15" s="135">
        <f t="shared" si="39"/>
        <v>0</v>
      </c>
      <c r="O15" s="135">
        <f t="shared" si="39"/>
        <v>0</v>
      </c>
      <c r="P15" s="135">
        <f t="shared" si="39"/>
        <v>4</v>
      </c>
      <c r="Q15" s="135">
        <f t="shared" si="39"/>
        <v>0</v>
      </c>
      <c r="R15" s="135">
        <f t="shared" si="39"/>
        <v>3</v>
      </c>
      <c r="S15" s="135">
        <f t="shared" si="39"/>
        <v>6</v>
      </c>
      <c r="T15" s="135">
        <f t="shared" si="39"/>
        <v>41</v>
      </c>
      <c r="U15" s="135">
        <f t="shared" si="39"/>
        <v>41</v>
      </c>
      <c r="V15" s="135">
        <f t="shared" si="39"/>
        <v>29</v>
      </c>
      <c r="W15" s="135">
        <f t="shared" si="39"/>
        <v>28</v>
      </c>
      <c r="X15" s="135">
        <f t="shared" si="39"/>
        <v>1</v>
      </c>
      <c r="Y15" s="135">
        <f t="shared" si="39"/>
        <v>1</v>
      </c>
      <c r="Z15" s="135">
        <f t="shared" si="39"/>
        <v>0</v>
      </c>
      <c r="AA15" s="135">
        <f t="shared" si="39"/>
        <v>0</v>
      </c>
      <c r="AB15" s="135">
        <f t="shared" si="39"/>
        <v>0</v>
      </c>
      <c r="AC15" s="135">
        <f t="shared" si="39"/>
        <v>0</v>
      </c>
      <c r="AD15" s="135">
        <f t="shared" si="39"/>
        <v>11</v>
      </c>
      <c r="AE15" s="135">
        <f t="shared" si="39"/>
        <v>12</v>
      </c>
      <c r="AF15" s="135">
        <f t="shared" si="39"/>
        <v>0</v>
      </c>
      <c r="AG15" s="135">
        <f t="shared" si="39"/>
        <v>0</v>
      </c>
      <c r="AH15" s="135">
        <f t="shared" si="39"/>
        <v>82</v>
      </c>
      <c r="AI15" s="135">
        <f t="shared" si="39"/>
        <v>0</v>
      </c>
      <c r="AJ15" s="135">
        <f t="shared" si="39"/>
        <v>0</v>
      </c>
      <c r="AK15" s="135">
        <f t="shared" si="39"/>
        <v>82</v>
      </c>
      <c r="AL15" s="135" t="b">
        <v>0</v>
      </c>
      <c r="AM15" s="135"/>
      <c r="AN15" s="135"/>
      <c r="AO15" s="135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</row>
    <row r="16" ht="15.75" customHeight="1">
      <c r="A16" s="14" t="s">
        <v>38</v>
      </c>
      <c r="B16" s="175" t="s">
        <v>142</v>
      </c>
      <c r="C16" s="14">
        <v>27.0</v>
      </c>
      <c r="D16" s="14">
        <v>14.0</v>
      </c>
      <c r="E16" s="14">
        <f t="shared" ref="E16:E17" si="43">SUM(C16:D16)</f>
        <v>41</v>
      </c>
      <c r="F16" s="14">
        <v>20.0</v>
      </c>
      <c r="G16" s="14">
        <v>11.0</v>
      </c>
      <c r="H16" s="14">
        <v>6.0</v>
      </c>
      <c r="I16" s="14">
        <v>2.0</v>
      </c>
      <c r="J16" s="14">
        <v>0.0</v>
      </c>
      <c r="K16" s="14">
        <v>0.0</v>
      </c>
      <c r="L16" s="14">
        <v>1.0</v>
      </c>
      <c r="M16" s="14">
        <v>1.0</v>
      </c>
      <c r="N16" s="14">
        <v>0.0</v>
      </c>
      <c r="O16" s="14">
        <v>0.0</v>
      </c>
      <c r="P16" s="14">
        <v>1.0</v>
      </c>
      <c r="Q16" s="14">
        <v>1.0</v>
      </c>
      <c r="R16" s="14">
        <v>2.0</v>
      </c>
      <c r="S16" s="14">
        <v>2.0</v>
      </c>
      <c r="T16" s="114">
        <f t="shared" ref="T16:U16" si="40">F16+H16+J16+L16</f>
        <v>27</v>
      </c>
      <c r="U16" s="114">
        <f t="shared" si="40"/>
        <v>14</v>
      </c>
      <c r="V16" s="14">
        <v>21.0</v>
      </c>
      <c r="W16" s="14">
        <v>8.0</v>
      </c>
      <c r="X16" s="14">
        <v>0.0</v>
      </c>
      <c r="Y16" s="14">
        <v>0.0</v>
      </c>
      <c r="Z16" s="14">
        <v>0.0</v>
      </c>
      <c r="AA16" s="14">
        <v>0.0</v>
      </c>
      <c r="AB16" s="14">
        <v>0.0</v>
      </c>
      <c r="AC16" s="14">
        <v>0.0</v>
      </c>
      <c r="AD16" s="14">
        <v>6.0</v>
      </c>
      <c r="AE16" s="14">
        <v>6.0</v>
      </c>
      <c r="AF16" s="16">
        <f t="shared" ref="AF16:AG16" si="41">C16-F16-H16-J16-L16</f>
        <v>0</v>
      </c>
      <c r="AG16" s="16">
        <f t="shared" si="41"/>
        <v>0</v>
      </c>
      <c r="AH16" s="16">
        <f t="shared" ref="AH16:AH17" si="46">sum(F16:M16)</f>
        <v>41</v>
      </c>
      <c r="AI16" s="16">
        <f t="shared" ref="AI16:AJ16" si="42">C16-V16-X16-Z16-AB16-AD16</f>
        <v>0</v>
      </c>
      <c r="AJ16" s="16">
        <f t="shared" si="42"/>
        <v>0</v>
      </c>
      <c r="AK16" s="16">
        <f t="shared" ref="AK16:AK17" si="48">sum(V16:AE16)</f>
        <v>41</v>
      </c>
      <c r="AL16" s="16" t="b">
        <v>0</v>
      </c>
      <c r="AM16" s="7"/>
      <c r="AN16" s="7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ht="15.75" customHeight="1">
      <c r="A17" s="14" t="s">
        <v>40</v>
      </c>
      <c r="B17" s="175" t="s">
        <v>135</v>
      </c>
      <c r="C17" s="14">
        <v>18.0</v>
      </c>
      <c r="D17" s="14">
        <v>22.0</v>
      </c>
      <c r="E17" s="14">
        <f t="shared" si="43"/>
        <v>40</v>
      </c>
      <c r="F17" s="14">
        <v>13.0</v>
      </c>
      <c r="G17" s="14">
        <v>14.0</v>
      </c>
      <c r="H17" s="14">
        <v>1.0</v>
      </c>
      <c r="I17" s="14">
        <v>6.0</v>
      </c>
      <c r="J17" s="14">
        <v>0.0</v>
      </c>
      <c r="K17" s="14">
        <v>0.0</v>
      </c>
      <c r="L17" s="14">
        <v>4.0</v>
      </c>
      <c r="M17" s="14">
        <v>2.0</v>
      </c>
      <c r="N17" s="14">
        <v>0.0</v>
      </c>
      <c r="O17" s="14">
        <v>0.0</v>
      </c>
      <c r="P17" s="14">
        <v>1.0</v>
      </c>
      <c r="Q17" s="14">
        <v>0.0</v>
      </c>
      <c r="R17" s="14">
        <v>3.0</v>
      </c>
      <c r="S17" s="14">
        <v>4.0</v>
      </c>
      <c r="T17" s="114">
        <f t="shared" ref="T17:U17" si="44">F17+H17+J17+L17</f>
        <v>18</v>
      </c>
      <c r="U17" s="114">
        <f t="shared" si="44"/>
        <v>22</v>
      </c>
      <c r="V17" s="14">
        <v>11.0</v>
      </c>
      <c r="W17" s="14">
        <v>11.0</v>
      </c>
      <c r="X17" s="14">
        <v>0.0</v>
      </c>
      <c r="Y17" s="14">
        <v>0.0</v>
      </c>
      <c r="Z17" s="14">
        <v>0.0</v>
      </c>
      <c r="AA17" s="14">
        <v>0.0</v>
      </c>
      <c r="AB17" s="14">
        <v>0.0</v>
      </c>
      <c r="AC17" s="14">
        <v>1.0</v>
      </c>
      <c r="AD17" s="14">
        <v>7.0</v>
      </c>
      <c r="AE17" s="14">
        <v>10.0</v>
      </c>
      <c r="AF17" s="16">
        <f t="shared" ref="AF17:AG17" si="45">C17-F17-H17-J17-L17</f>
        <v>0</v>
      </c>
      <c r="AG17" s="16">
        <f t="shared" si="45"/>
        <v>0</v>
      </c>
      <c r="AH17" s="16">
        <f t="shared" si="46"/>
        <v>40</v>
      </c>
      <c r="AI17" s="16">
        <f t="shared" ref="AI17:AJ17" si="47">C17-V17-X17-Z17-AB17-AD17</f>
        <v>0</v>
      </c>
      <c r="AJ17" s="16">
        <f t="shared" si="47"/>
        <v>0</v>
      </c>
      <c r="AK17" s="16">
        <f t="shared" si="48"/>
        <v>40</v>
      </c>
      <c r="AL17" s="16" t="b">
        <v>0</v>
      </c>
      <c r="AM17" s="7"/>
      <c r="AN17" s="7"/>
      <c r="AO17" s="7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ht="15.75" customHeight="1">
      <c r="A18" s="135"/>
      <c r="B18" s="176"/>
      <c r="C18" s="135">
        <f t="shared" ref="C18:AK18" si="49">SUM(C16:C17)</f>
        <v>45</v>
      </c>
      <c r="D18" s="135">
        <f t="shared" si="49"/>
        <v>36</v>
      </c>
      <c r="E18" s="135">
        <f t="shared" si="49"/>
        <v>81</v>
      </c>
      <c r="F18" s="135">
        <f t="shared" si="49"/>
        <v>33</v>
      </c>
      <c r="G18" s="135">
        <f t="shared" si="49"/>
        <v>25</v>
      </c>
      <c r="H18" s="135">
        <f t="shared" si="49"/>
        <v>7</v>
      </c>
      <c r="I18" s="135">
        <f t="shared" si="49"/>
        <v>8</v>
      </c>
      <c r="J18" s="135">
        <f t="shared" si="49"/>
        <v>0</v>
      </c>
      <c r="K18" s="135">
        <f t="shared" si="49"/>
        <v>0</v>
      </c>
      <c r="L18" s="135">
        <f t="shared" si="49"/>
        <v>5</v>
      </c>
      <c r="M18" s="135">
        <f t="shared" si="49"/>
        <v>3</v>
      </c>
      <c r="N18" s="135">
        <f t="shared" si="49"/>
        <v>0</v>
      </c>
      <c r="O18" s="135">
        <f t="shared" si="49"/>
        <v>0</v>
      </c>
      <c r="P18" s="135">
        <f t="shared" si="49"/>
        <v>2</v>
      </c>
      <c r="Q18" s="135">
        <f t="shared" si="49"/>
        <v>1</v>
      </c>
      <c r="R18" s="135">
        <f t="shared" si="49"/>
        <v>5</v>
      </c>
      <c r="S18" s="135">
        <f t="shared" si="49"/>
        <v>6</v>
      </c>
      <c r="T18" s="135">
        <f t="shared" si="49"/>
        <v>45</v>
      </c>
      <c r="U18" s="135">
        <f t="shared" si="49"/>
        <v>36</v>
      </c>
      <c r="V18" s="135">
        <f t="shared" si="49"/>
        <v>32</v>
      </c>
      <c r="W18" s="135">
        <f t="shared" si="49"/>
        <v>19</v>
      </c>
      <c r="X18" s="135">
        <f t="shared" si="49"/>
        <v>0</v>
      </c>
      <c r="Y18" s="135">
        <f t="shared" si="49"/>
        <v>0</v>
      </c>
      <c r="Z18" s="135">
        <f t="shared" si="49"/>
        <v>0</v>
      </c>
      <c r="AA18" s="135">
        <f t="shared" si="49"/>
        <v>0</v>
      </c>
      <c r="AB18" s="135">
        <f t="shared" si="49"/>
        <v>0</v>
      </c>
      <c r="AC18" s="135">
        <f t="shared" si="49"/>
        <v>1</v>
      </c>
      <c r="AD18" s="135">
        <f t="shared" si="49"/>
        <v>13</v>
      </c>
      <c r="AE18" s="135">
        <f t="shared" si="49"/>
        <v>16</v>
      </c>
      <c r="AF18" s="135">
        <f t="shared" si="49"/>
        <v>0</v>
      </c>
      <c r="AG18" s="135">
        <f t="shared" si="49"/>
        <v>0</v>
      </c>
      <c r="AH18" s="135">
        <f t="shared" si="49"/>
        <v>81</v>
      </c>
      <c r="AI18" s="135">
        <f t="shared" si="49"/>
        <v>0</v>
      </c>
      <c r="AJ18" s="135">
        <f t="shared" si="49"/>
        <v>0</v>
      </c>
      <c r="AK18" s="135">
        <f t="shared" si="49"/>
        <v>81</v>
      </c>
      <c r="AL18" s="135" t="b">
        <v>0</v>
      </c>
      <c r="AM18" s="135"/>
      <c r="AN18" s="135"/>
      <c r="AO18" s="135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</row>
    <row r="19" ht="15.75" customHeight="1">
      <c r="A19" s="15" t="s">
        <v>42</v>
      </c>
      <c r="B19" s="178" t="s">
        <v>146</v>
      </c>
      <c r="C19" s="119">
        <v>27.0</v>
      </c>
      <c r="D19" s="119">
        <v>18.0</v>
      </c>
      <c r="E19" s="119">
        <f>SUM(C19:D19)</f>
        <v>45</v>
      </c>
      <c r="F19" s="119">
        <v>21.0</v>
      </c>
      <c r="G19" s="119">
        <v>12.0</v>
      </c>
      <c r="H19" s="119">
        <v>6.0</v>
      </c>
      <c r="I19" s="119">
        <v>2.0</v>
      </c>
      <c r="J19" s="119">
        <v>0.0</v>
      </c>
      <c r="K19" s="119">
        <v>0.0</v>
      </c>
      <c r="L19" s="119">
        <v>0.0</v>
      </c>
      <c r="M19" s="119">
        <v>4.0</v>
      </c>
      <c r="N19" s="119">
        <v>0.0</v>
      </c>
      <c r="O19" s="119">
        <v>0.0</v>
      </c>
      <c r="P19" s="119">
        <v>0.0</v>
      </c>
      <c r="Q19" s="119">
        <v>2.0</v>
      </c>
      <c r="R19" s="119">
        <v>8.0</v>
      </c>
      <c r="S19" s="119">
        <v>3.0</v>
      </c>
      <c r="T19" s="114">
        <f t="shared" ref="T19:U19" si="50">F19+H19+J19+L19</f>
        <v>27</v>
      </c>
      <c r="U19" s="114">
        <f t="shared" si="50"/>
        <v>18</v>
      </c>
      <c r="V19" s="15">
        <v>13.0</v>
      </c>
      <c r="W19" s="15">
        <v>13.0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14.0</v>
      </c>
      <c r="AE19" s="15">
        <v>5.0</v>
      </c>
      <c r="AF19" s="16">
        <f t="shared" ref="AF19:AG19" si="51">C19-F19-H19-J19-L19</f>
        <v>0</v>
      </c>
      <c r="AG19" s="16">
        <f t="shared" si="51"/>
        <v>0</v>
      </c>
      <c r="AH19" s="16">
        <f t="shared" ref="AH19:AH20" si="55">sum(F19:M19)</f>
        <v>45</v>
      </c>
      <c r="AI19" s="16">
        <f t="shared" ref="AI19:AJ19" si="52">C19-V19-X19-Z19-AB19-AD19</f>
        <v>0</v>
      </c>
      <c r="AJ19" s="16">
        <f t="shared" si="52"/>
        <v>0</v>
      </c>
      <c r="AK19" s="16">
        <f t="shared" ref="AK19:AK20" si="57">sum(V19:AE19)</f>
        <v>45</v>
      </c>
      <c r="AL19" s="16" t="b">
        <v>0</v>
      </c>
      <c r="AM19" s="7"/>
      <c r="AN19" s="7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ht="18.75" customHeight="1" outlineLevel="1">
      <c r="A20" s="15" t="s">
        <v>44</v>
      </c>
      <c r="B20" s="178" t="s">
        <v>137</v>
      </c>
      <c r="C20" s="119">
        <v>27.0</v>
      </c>
      <c r="D20" s="119">
        <v>20.0</v>
      </c>
      <c r="E20" s="119">
        <v>47.0</v>
      </c>
      <c r="F20" s="119">
        <v>16.0</v>
      </c>
      <c r="G20" s="119">
        <v>16.0</v>
      </c>
      <c r="H20" s="119">
        <v>6.0</v>
      </c>
      <c r="I20" s="119">
        <v>4.0</v>
      </c>
      <c r="J20" s="119">
        <v>0.0</v>
      </c>
      <c r="K20" s="119">
        <v>0.0</v>
      </c>
      <c r="L20" s="119">
        <v>5.0</v>
      </c>
      <c r="M20" s="119">
        <v>0.0</v>
      </c>
      <c r="N20" s="119">
        <v>0.0</v>
      </c>
      <c r="O20" s="119">
        <v>0.0</v>
      </c>
      <c r="P20" s="119">
        <v>2.0</v>
      </c>
      <c r="Q20" s="119">
        <v>0.0</v>
      </c>
      <c r="R20" s="119">
        <v>15.0</v>
      </c>
      <c r="S20" s="119">
        <v>5.0</v>
      </c>
      <c r="T20" s="114">
        <f t="shared" ref="T20:U20" si="53">F20+H20+J20+L20</f>
        <v>27</v>
      </c>
      <c r="U20" s="114">
        <f t="shared" si="53"/>
        <v>20</v>
      </c>
      <c r="V20" s="15">
        <v>12.0</v>
      </c>
      <c r="W20" s="15">
        <v>17.0</v>
      </c>
      <c r="X20" s="15">
        <v>0.0</v>
      </c>
      <c r="Y20" s="15">
        <v>0.0</v>
      </c>
      <c r="Z20" s="15">
        <v>0.0</v>
      </c>
      <c r="AA20" s="15">
        <v>1.0</v>
      </c>
      <c r="AB20" s="15">
        <v>0.0</v>
      </c>
      <c r="AC20" s="15">
        <v>0.0</v>
      </c>
      <c r="AD20" s="15">
        <v>15.0</v>
      </c>
      <c r="AE20" s="15">
        <v>2.0</v>
      </c>
      <c r="AF20" s="16">
        <f t="shared" ref="AF20:AG20" si="54">C20-F20-H20-J20-L20</f>
        <v>0</v>
      </c>
      <c r="AG20" s="16">
        <f t="shared" si="54"/>
        <v>0</v>
      </c>
      <c r="AH20" s="16">
        <f t="shared" si="55"/>
        <v>47</v>
      </c>
      <c r="AI20" s="16">
        <f t="shared" ref="AI20:AJ20" si="56">C20-V20-X20-Z20-AB20-AD20</f>
        <v>0</v>
      </c>
      <c r="AJ20" s="16">
        <f t="shared" si="56"/>
        <v>0</v>
      </c>
      <c r="AK20" s="16">
        <f t="shared" si="57"/>
        <v>47</v>
      </c>
      <c r="AL20" s="16" t="b">
        <v>0</v>
      </c>
      <c r="AM20" s="7"/>
      <c r="AN20" s="7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ht="15.75" customHeight="1" outlineLevel="1">
      <c r="A21" s="135"/>
      <c r="B21" s="176"/>
      <c r="C21" s="135">
        <f t="shared" ref="C21:AK21" si="58">SUM(C19:C20)</f>
        <v>54</v>
      </c>
      <c r="D21" s="135">
        <f t="shared" si="58"/>
        <v>38</v>
      </c>
      <c r="E21" s="135">
        <f t="shared" si="58"/>
        <v>92</v>
      </c>
      <c r="F21" s="135">
        <f t="shared" si="58"/>
        <v>37</v>
      </c>
      <c r="G21" s="135">
        <f t="shared" si="58"/>
        <v>28</v>
      </c>
      <c r="H21" s="135">
        <f t="shared" si="58"/>
        <v>12</v>
      </c>
      <c r="I21" s="135">
        <f t="shared" si="58"/>
        <v>6</v>
      </c>
      <c r="J21" s="135">
        <f t="shared" si="58"/>
        <v>0</v>
      </c>
      <c r="K21" s="135">
        <f t="shared" si="58"/>
        <v>0</v>
      </c>
      <c r="L21" s="135">
        <f t="shared" si="58"/>
        <v>5</v>
      </c>
      <c r="M21" s="135">
        <f t="shared" si="58"/>
        <v>4</v>
      </c>
      <c r="N21" s="135">
        <f t="shared" si="58"/>
        <v>0</v>
      </c>
      <c r="O21" s="135">
        <f t="shared" si="58"/>
        <v>0</v>
      </c>
      <c r="P21" s="135">
        <f t="shared" si="58"/>
        <v>2</v>
      </c>
      <c r="Q21" s="135">
        <f t="shared" si="58"/>
        <v>2</v>
      </c>
      <c r="R21" s="135">
        <f t="shared" si="58"/>
        <v>23</v>
      </c>
      <c r="S21" s="135">
        <f t="shared" si="58"/>
        <v>8</v>
      </c>
      <c r="T21" s="135">
        <f t="shared" si="58"/>
        <v>54</v>
      </c>
      <c r="U21" s="135">
        <f t="shared" si="58"/>
        <v>38</v>
      </c>
      <c r="V21" s="135">
        <f t="shared" si="58"/>
        <v>25</v>
      </c>
      <c r="W21" s="135">
        <f t="shared" si="58"/>
        <v>30</v>
      </c>
      <c r="X21" s="135">
        <f t="shared" si="58"/>
        <v>0</v>
      </c>
      <c r="Y21" s="135">
        <f t="shared" si="58"/>
        <v>0</v>
      </c>
      <c r="Z21" s="135">
        <f t="shared" si="58"/>
        <v>0</v>
      </c>
      <c r="AA21" s="135">
        <f t="shared" si="58"/>
        <v>1</v>
      </c>
      <c r="AB21" s="135">
        <f t="shared" si="58"/>
        <v>0</v>
      </c>
      <c r="AC21" s="135">
        <f t="shared" si="58"/>
        <v>0</v>
      </c>
      <c r="AD21" s="135">
        <f t="shared" si="58"/>
        <v>29</v>
      </c>
      <c r="AE21" s="135">
        <f t="shared" si="58"/>
        <v>7</v>
      </c>
      <c r="AF21" s="135">
        <f t="shared" si="58"/>
        <v>0</v>
      </c>
      <c r="AG21" s="135">
        <f t="shared" si="58"/>
        <v>0</v>
      </c>
      <c r="AH21" s="135">
        <f t="shared" si="58"/>
        <v>92</v>
      </c>
      <c r="AI21" s="135">
        <f t="shared" si="58"/>
        <v>0</v>
      </c>
      <c r="AJ21" s="135">
        <f t="shared" si="58"/>
        <v>0</v>
      </c>
      <c r="AK21" s="135">
        <f t="shared" si="58"/>
        <v>92</v>
      </c>
      <c r="AL21" s="135" t="b">
        <v>0</v>
      </c>
      <c r="AM21" s="135"/>
      <c r="AN21" s="135"/>
      <c r="AO21" s="135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</row>
    <row r="22" ht="15.75" customHeight="1" outlineLevel="1">
      <c r="A22" s="15" t="s">
        <v>46</v>
      </c>
      <c r="B22" s="178" t="s">
        <v>53</v>
      </c>
      <c r="C22" s="119">
        <v>16.0</v>
      </c>
      <c r="D22" s="119">
        <v>21.0</v>
      </c>
      <c r="E22" s="119">
        <f t="shared" ref="E22:E23" si="62">SUM(C22:D22)</f>
        <v>37</v>
      </c>
      <c r="F22" s="119">
        <v>11.0</v>
      </c>
      <c r="G22" s="119">
        <v>15.0</v>
      </c>
      <c r="H22" s="119">
        <v>4.0</v>
      </c>
      <c r="I22" s="119">
        <v>2.0</v>
      </c>
      <c r="J22" s="119">
        <v>0.0</v>
      </c>
      <c r="K22" s="119">
        <v>0.0</v>
      </c>
      <c r="L22" s="119">
        <v>1.0</v>
      </c>
      <c r="M22" s="119">
        <v>4.0</v>
      </c>
      <c r="N22" s="119">
        <v>0.0</v>
      </c>
      <c r="O22" s="119">
        <v>0.0</v>
      </c>
      <c r="P22" s="119">
        <v>0.0</v>
      </c>
      <c r="Q22" s="119">
        <v>0.0</v>
      </c>
      <c r="R22" s="119">
        <v>7.0</v>
      </c>
      <c r="S22" s="119">
        <v>9.0</v>
      </c>
      <c r="T22" s="114">
        <f t="shared" ref="T22:U22" si="59">F22+H22+J22+L22</f>
        <v>16</v>
      </c>
      <c r="U22" s="114">
        <f t="shared" si="59"/>
        <v>21</v>
      </c>
      <c r="V22" s="15">
        <v>3.0</v>
      </c>
      <c r="W22" s="15">
        <v>12.0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12.0</v>
      </c>
      <c r="AE22" s="15">
        <v>9.0</v>
      </c>
      <c r="AF22" s="16">
        <f t="shared" ref="AF22:AG22" si="60">C22-F22-H22-J22-L22</f>
        <v>0</v>
      </c>
      <c r="AG22" s="16">
        <f t="shared" si="60"/>
        <v>0</v>
      </c>
      <c r="AH22" s="16">
        <f t="shared" ref="AH22:AH23" si="65">sum(F22:M22)</f>
        <v>37</v>
      </c>
      <c r="AI22" s="16">
        <f t="shared" ref="AI22:AJ22" si="61">C22-V22-X22-Z22-AB22-AD22</f>
        <v>0</v>
      </c>
      <c r="AJ22" s="16">
        <f t="shared" si="61"/>
        <v>0</v>
      </c>
      <c r="AK22" s="16">
        <f t="shared" ref="AK22:AK23" si="67">sum(V22:AE22)</f>
        <v>37</v>
      </c>
      <c r="AL22" s="16" t="b">
        <v>0</v>
      </c>
      <c r="AM22" s="7"/>
      <c r="AN22" s="7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ht="15.75" customHeight="1">
      <c r="A23" s="15" t="s">
        <v>48</v>
      </c>
      <c r="B23" s="178" t="s">
        <v>147</v>
      </c>
      <c r="C23" s="119">
        <v>17.0</v>
      </c>
      <c r="D23" s="119">
        <v>21.0</v>
      </c>
      <c r="E23" s="119">
        <f t="shared" si="62"/>
        <v>38</v>
      </c>
      <c r="F23" s="119">
        <v>12.0</v>
      </c>
      <c r="G23" s="119">
        <v>12.0</v>
      </c>
      <c r="H23" s="119">
        <v>0.0</v>
      </c>
      <c r="I23" s="119">
        <v>6.0</v>
      </c>
      <c r="J23" s="119">
        <v>0.0</v>
      </c>
      <c r="K23" s="119">
        <v>0.0</v>
      </c>
      <c r="L23" s="119">
        <v>5.0</v>
      </c>
      <c r="M23" s="119">
        <v>3.0</v>
      </c>
      <c r="N23" s="119">
        <v>0.0</v>
      </c>
      <c r="O23" s="119">
        <v>0.0</v>
      </c>
      <c r="P23" s="119">
        <v>0.0</v>
      </c>
      <c r="Q23" s="119">
        <v>0.0</v>
      </c>
      <c r="R23" s="119">
        <v>4.0</v>
      </c>
      <c r="S23" s="119">
        <v>4.0</v>
      </c>
      <c r="T23" s="114">
        <f t="shared" ref="T23:U23" si="63">F23+H23+J23+L23</f>
        <v>17</v>
      </c>
      <c r="U23" s="114">
        <f t="shared" si="63"/>
        <v>21</v>
      </c>
      <c r="V23" s="15">
        <v>11.0</v>
      </c>
      <c r="W23" s="15">
        <v>6.0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15.0</v>
      </c>
      <c r="AF23" s="16">
        <f t="shared" ref="AF23:AG23" si="64">C23-F23-H23-J23-L23</f>
        <v>0</v>
      </c>
      <c r="AG23" s="16">
        <f t="shared" si="64"/>
        <v>0</v>
      </c>
      <c r="AH23" s="16">
        <f t="shared" si="65"/>
        <v>38</v>
      </c>
      <c r="AI23" s="16">
        <f t="shared" ref="AI23:AJ23" si="66">C23-V23-X23-Z23-AB23-AD23</f>
        <v>0</v>
      </c>
      <c r="AJ23" s="16">
        <f t="shared" si="66"/>
        <v>0</v>
      </c>
      <c r="AK23" s="16">
        <f t="shared" si="67"/>
        <v>38</v>
      </c>
      <c r="AL23" s="16" t="b">
        <v>0</v>
      </c>
      <c r="AM23" s="7"/>
      <c r="AN23" s="7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ht="15.75" customHeight="1">
      <c r="A24" s="135"/>
      <c r="B24" s="176"/>
      <c r="C24" s="135">
        <f t="shared" ref="C24:AK24" si="68">SUM(C22:C23)</f>
        <v>33</v>
      </c>
      <c r="D24" s="135">
        <f t="shared" si="68"/>
        <v>42</v>
      </c>
      <c r="E24" s="135">
        <f t="shared" si="68"/>
        <v>75</v>
      </c>
      <c r="F24" s="135">
        <f t="shared" si="68"/>
        <v>23</v>
      </c>
      <c r="G24" s="135">
        <f t="shared" si="68"/>
        <v>27</v>
      </c>
      <c r="H24" s="135">
        <f t="shared" si="68"/>
        <v>4</v>
      </c>
      <c r="I24" s="135">
        <f t="shared" si="68"/>
        <v>8</v>
      </c>
      <c r="J24" s="135">
        <f t="shared" si="68"/>
        <v>0</v>
      </c>
      <c r="K24" s="135">
        <f t="shared" si="68"/>
        <v>0</v>
      </c>
      <c r="L24" s="135">
        <f t="shared" si="68"/>
        <v>6</v>
      </c>
      <c r="M24" s="135">
        <f t="shared" si="68"/>
        <v>7</v>
      </c>
      <c r="N24" s="135">
        <f t="shared" si="68"/>
        <v>0</v>
      </c>
      <c r="O24" s="135">
        <f t="shared" si="68"/>
        <v>0</v>
      </c>
      <c r="P24" s="135">
        <f t="shared" si="68"/>
        <v>0</v>
      </c>
      <c r="Q24" s="135">
        <f t="shared" si="68"/>
        <v>0</v>
      </c>
      <c r="R24" s="135">
        <f t="shared" si="68"/>
        <v>11</v>
      </c>
      <c r="S24" s="135">
        <f t="shared" si="68"/>
        <v>13</v>
      </c>
      <c r="T24" s="135">
        <f t="shared" si="68"/>
        <v>33</v>
      </c>
      <c r="U24" s="135">
        <f t="shared" si="68"/>
        <v>42</v>
      </c>
      <c r="V24" s="135">
        <f t="shared" si="68"/>
        <v>14</v>
      </c>
      <c r="W24" s="135">
        <f t="shared" si="68"/>
        <v>18</v>
      </c>
      <c r="X24" s="135">
        <f t="shared" si="68"/>
        <v>1</v>
      </c>
      <c r="Y24" s="135">
        <f t="shared" si="68"/>
        <v>0</v>
      </c>
      <c r="Z24" s="135">
        <f t="shared" si="68"/>
        <v>0</v>
      </c>
      <c r="AA24" s="135">
        <f t="shared" si="68"/>
        <v>0</v>
      </c>
      <c r="AB24" s="135">
        <f t="shared" si="68"/>
        <v>0</v>
      </c>
      <c r="AC24" s="135">
        <f t="shared" si="68"/>
        <v>0</v>
      </c>
      <c r="AD24" s="135">
        <f t="shared" si="68"/>
        <v>18</v>
      </c>
      <c r="AE24" s="135">
        <f t="shared" si="68"/>
        <v>24</v>
      </c>
      <c r="AF24" s="135">
        <f t="shared" si="68"/>
        <v>0</v>
      </c>
      <c r="AG24" s="135">
        <f t="shared" si="68"/>
        <v>0</v>
      </c>
      <c r="AH24" s="135">
        <f t="shared" si="68"/>
        <v>75</v>
      </c>
      <c r="AI24" s="135">
        <f t="shared" si="68"/>
        <v>0</v>
      </c>
      <c r="AJ24" s="135">
        <f t="shared" si="68"/>
        <v>0</v>
      </c>
      <c r="AK24" s="135">
        <f t="shared" si="68"/>
        <v>75</v>
      </c>
      <c r="AL24" s="135" t="b">
        <v>0</v>
      </c>
      <c r="AM24" s="135"/>
      <c r="AN24" s="135"/>
      <c r="AO24" s="135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</row>
    <row r="25" ht="15.75" customHeight="1">
      <c r="A25" s="15" t="s">
        <v>50</v>
      </c>
      <c r="B25" s="178" t="s">
        <v>148</v>
      </c>
      <c r="C25" s="119">
        <v>25.0</v>
      </c>
      <c r="D25" s="119">
        <v>15.0</v>
      </c>
      <c r="E25" s="119">
        <f t="shared" ref="E25:E26" si="72">SUM(C25:D25)</f>
        <v>40</v>
      </c>
      <c r="F25" s="119">
        <v>14.0</v>
      </c>
      <c r="G25" s="119">
        <v>9.0</v>
      </c>
      <c r="H25" s="119">
        <v>8.0</v>
      </c>
      <c r="I25" s="119">
        <v>4.0</v>
      </c>
      <c r="J25" s="119">
        <v>0.0</v>
      </c>
      <c r="K25" s="119">
        <v>0.0</v>
      </c>
      <c r="L25" s="119">
        <v>3.0</v>
      </c>
      <c r="M25" s="119">
        <v>2.0</v>
      </c>
      <c r="N25" s="119">
        <v>0.0</v>
      </c>
      <c r="O25" s="119">
        <v>0.0</v>
      </c>
      <c r="P25" s="119">
        <v>1.0</v>
      </c>
      <c r="Q25" s="119">
        <v>0.0</v>
      </c>
      <c r="R25" s="119">
        <v>6.0</v>
      </c>
      <c r="S25" s="119">
        <v>3.0</v>
      </c>
      <c r="T25" s="114">
        <f t="shared" ref="T25:U25" si="69">F25+H25+J25+L25</f>
        <v>25</v>
      </c>
      <c r="U25" s="114">
        <f t="shared" si="69"/>
        <v>15</v>
      </c>
      <c r="V25" s="15">
        <v>10.0</v>
      </c>
      <c r="W25" s="15">
        <v>7.0</v>
      </c>
      <c r="X25" s="15">
        <v>0.0</v>
      </c>
      <c r="Y25" s="15">
        <v>0.0</v>
      </c>
      <c r="Z25" s="15">
        <v>0.0</v>
      </c>
      <c r="AA25" s="15">
        <v>0.0</v>
      </c>
      <c r="AB25" s="15">
        <v>0.0</v>
      </c>
      <c r="AC25" s="15">
        <v>0.0</v>
      </c>
      <c r="AD25" s="15">
        <v>15.0</v>
      </c>
      <c r="AE25" s="15">
        <v>8.0</v>
      </c>
      <c r="AF25" s="16">
        <f t="shared" ref="AF25:AG25" si="70">C25-F25-H25-J25-L25</f>
        <v>0</v>
      </c>
      <c r="AG25" s="16">
        <f t="shared" si="70"/>
        <v>0</v>
      </c>
      <c r="AH25" s="16">
        <f t="shared" ref="AH25:AH26" si="75">sum(F25:M25)</f>
        <v>40</v>
      </c>
      <c r="AI25" s="16">
        <f t="shared" ref="AI25:AJ25" si="71">C25-V25-X25-Z25-AB25-AD25</f>
        <v>0</v>
      </c>
      <c r="AJ25" s="16">
        <f t="shared" si="71"/>
        <v>0</v>
      </c>
      <c r="AK25" s="16">
        <f t="shared" ref="AK25:AK26" si="77">sum(V25:AE25)</f>
        <v>40</v>
      </c>
      <c r="AL25" s="16" t="b">
        <v>0</v>
      </c>
      <c r="AM25" s="7"/>
      <c r="AN25" s="7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ht="15.75" customHeight="1">
      <c r="A26" s="15" t="s">
        <v>52</v>
      </c>
      <c r="B26" s="178" t="s">
        <v>107</v>
      </c>
      <c r="C26" s="119">
        <v>23.0</v>
      </c>
      <c r="D26" s="119">
        <v>16.0</v>
      </c>
      <c r="E26" s="119">
        <f t="shared" si="72"/>
        <v>39</v>
      </c>
      <c r="F26" s="119">
        <v>15.0</v>
      </c>
      <c r="G26" s="119">
        <v>12.0</v>
      </c>
      <c r="H26" s="119">
        <v>5.0</v>
      </c>
      <c r="I26" s="119">
        <v>1.0</v>
      </c>
      <c r="J26" s="119">
        <v>0.0</v>
      </c>
      <c r="K26" s="119">
        <v>0.0</v>
      </c>
      <c r="L26" s="119">
        <v>3.0</v>
      </c>
      <c r="M26" s="119">
        <v>3.0</v>
      </c>
      <c r="N26" s="119">
        <v>0.0</v>
      </c>
      <c r="O26" s="119">
        <v>0.0</v>
      </c>
      <c r="P26" s="119">
        <v>0.0</v>
      </c>
      <c r="Q26" s="119">
        <v>1.0</v>
      </c>
      <c r="R26" s="119">
        <v>17.0</v>
      </c>
      <c r="S26" s="119">
        <v>8.0</v>
      </c>
      <c r="T26" s="114">
        <f t="shared" ref="T26:U26" si="73">F26+H26+J26+L26</f>
        <v>23</v>
      </c>
      <c r="U26" s="114">
        <f t="shared" si="73"/>
        <v>16</v>
      </c>
      <c r="V26" s="15">
        <v>7.0</v>
      </c>
      <c r="W26" s="15">
        <v>10.0</v>
      </c>
      <c r="X26" s="15">
        <v>0.0</v>
      </c>
      <c r="Y26" s="15">
        <v>0.0</v>
      </c>
      <c r="Z26" s="15">
        <v>0.0</v>
      </c>
      <c r="AA26" s="15">
        <v>0.0</v>
      </c>
      <c r="AB26" s="15">
        <v>0.0</v>
      </c>
      <c r="AC26" s="15">
        <v>0.0</v>
      </c>
      <c r="AD26" s="15">
        <v>16.0</v>
      </c>
      <c r="AE26" s="15">
        <v>6.0</v>
      </c>
      <c r="AF26" s="16">
        <f t="shared" ref="AF26:AG26" si="74">C26-F26-H26-J26-L26</f>
        <v>0</v>
      </c>
      <c r="AG26" s="16">
        <f t="shared" si="74"/>
        <v>0</v>
      </c>
      <c r="AH26" s="16">
        <f t="shared" si="75"/>
        <v>39</v>
      </c>
      <c r="AI26" s="16">
        <f t="shared" ref="AI26:AJ26" si="76">C26-V26-X26-Z26-AB26-AD26</f>
        <v>0</v>
      </c>
      <c r="AJ26" s="16">
        <f t="shared" si="76"/>
        <v>0</v>
      </c>
      <c r="AK26" s="16">
        <f t="shared" si="77"/>
        <v>39</v>
      </c>
      <c r="AL26" s="16" t="b">
        <v>0</v>
      </c>
      <c r="AM26" s="7"/>
      <c r="AN26" s="7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ht="15.75" customHeight="1">
      <c r="A27" s="135"/>
      <c r="B27" s="176"/>
      <c r="C27" s="135">
        <f t="shared" ref="C27:AK27" si="78">SUM(C25:C26)</f>
        <v>48</v>
      </c>
      <c r="D27" s="135">
        <f t="shared" si="78"/>
        <v>31</v>
      </c>
      <c r="E27" s="135">
        <f t="shared" si="78"/>
        <v>79</v>
      </c>
      <c r="F27" s="135">
        <f t="shared" si="78"/>
        <v>29</v>
      </c>
      <c r="G27" s="135">
        <f t="shared" si="78"/>
        <v>21</v>
      </c>
      <c r="H27" s="135">
        <f t="shared" si="78"/>
        <v>13</v>
      </c>
      <c r="I27" s="135">
        <f t="shared" si="78"/>
        <v>5</v>
      </c>
      <c r="J27" s="135">
        <f t="shared" si="78"/>
        <v>0</v>
      </c>
      <c r="K27" s="135">
        <f t="shared" si="78"/>
        <v>0</v>
      </c>
      <c r="L27" s="135">
        <f t="shared" si="78"/>
        <v>6</v>
      </c>
      <c r="M27" s="135">
        <f t="shared" si="78"/>
        <v>5</v>
      </c>
      <c r="N27" s="135">
        <f t="shared" si="78"/>
        <v>0</v>
      </c>
      <c r="O27" s="135">
        <f t="shared" si="78"/>
        <v>0</v>
      </c>
      <c r="P27" s="135">
        <f t="shared" si="78"/>
        <v>1</v>
      </c>
      <c r="Q27" s="135">
        <f t="shared" si="78"/>
        <v>1</v>
      </c>
      <c r="R27" s="135">
        <f t="shared" si="78"/>
        <v>23</v>
      </c>
      <c r="S27" s="135">
        <f t="shared" si="78"/>
        <v>11</v>
      </c>
      <c r="T27" s="135">
        <f t="shared" si="78"/>
        <v>48</v>
      </c>
      <c r="U27" s="135">
        <f t="shared" si="78"/>
        <v>31</v>
      </c>
      <c r="V27" s="135">
        <f t="shared" si="78"/>
        <v>17</v>
      </c>
      <c r="W27" s="135">
        <f t="shared" si="78"/>
        <v>17</v>
      </c>
      <c r="X27" s="135">
        <f t="shared" si="78"/>
        <v>0</v>
      </c>
      <c r="Y27" s="135">
        <f t="shared" si="78"/>
        <v>0</v>
      </c>
      <c r="Z27" s="135">
        <f t="shared" si="78"/>
        <v>0</v>
      </c>
      <c r="AA27" s="135">
        <f t="shared" si="78"/>
        <v>0</v>
      </c>
      <c r="AB27" s="135">
        <f t="shared" si="78"/>
        <v>0</v>
      </c>
      <c r="AC27" s="135">
        <f t="shared" si="78"/>
        <v>0</v>
      </c>
      <c r="AD27" s="135">
        <f t="shared" si="78"/>
        <v>31</v>
      </c>
      <c r="AE27" s="135">
        <f t="shared" si="78"/>
        <v>14</v>
      </c>
      <c r="AF27" s="135">
        <f t="shared" si="78"/>
        <v>0</v>
      </c>
      <c r="AG27" s="135">
        <f t="shared" si="78"/>
        <v>0</v>
      </c>
      <c r="AH27" s="135">
        <f t="shared" si="78"/>
        <v>79</v>
      </c>
      <c r="AI27" s="135">
        <f t="shared" si="78"/>
        <v>0</v>
      </c>
      <c r="AJ27" s="135">
        <f t="shared" si="78"/>
        <v>0</v>
      </c>
      <c r="AK27" s="135">
        <f t="shared" si="78"/>
        <v>79</v>
      </c>
      <c r="AL27" s="135" t="b">
        <v>0</v>
      </c>
      <c r="AM27" s="135"/>
      <c r="AN27" s="135"/>
      <c r="AO27" s="135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</row>
    <row r="28" ht="15.75" customHeight="1">
      <c r="A28" s="15" t="s">
        <v>54</v>
      </c>
      <c r="B28" s="178" t="s">
        <v>51</v>
      </c>
      <c r="C28" s="119">
        <v>24.0</v>
      </c>
      <c r="D28" s="119">
        <v>14.0</v>
      </c>
      <c r="E28" s="119">
        <f t="shared" ref="E28:E29" si="82">SUM(C28:D28)</f>
        <v>38</v>
      </c>
      <c r="F28" s="119">
        <v>16.0</v>
      </c>
      <c r="G28" s="119">
        <v>7.0</v>
      </c>
      <c r="H28" s="119">
        <v>6.0</v>
      </c>
      <c r="I28" s="119">
        <v>6.0</v>
      </c>
      <c r="J28" s="119">
        <v>0.0</v>
      </c>
      <c r="K28" s="119">
        <v>0.0</v>
      </c>
      <c r="L28" s="119">
        <v>2.0</v>
      </c>
      <c r="M28" s="119">
        <v>1.0</v>
      </c>
      <c r="N28" s="119">
        <v>0.0</v>
      </c>
      <c r="O28" s="119">
        <v>0.0</v>
      </c>
      <c r="P28" s="119">
        <v>1.0</v>
      </c>
      <c r="Q28" s="119">
        <v>0.0</v>
      </c>
      <c r="R28" s="119">
        <v>14.0</v>
      </c>
      <c r="S28" s="119">
        <v>6.0</v>
      </c>
      <c r="T28" s="114">
        <f t="shared" ref="T28:U28" si="79">F28+H28+J28+L28</f>
        <v>24</v>
      </c>
      <c r="U28" s="114">
        <f t="shared" si="79"/>
        <v>14</v>
      </c>
      <c r="V28" s="15">
        <v>11.0</v>
      </c>
      <c r="W28" s="15">
        <v>6.0</v>
      </c>
      <c r="X28" s="15">
        <v>0.0</v>
      </c>
      <c r="Y28" s="15">
        <v>0.0</v>
      </c>
      <c r="Z28" s="15">
        <v>0.0</v>
      </c>
      <c r="AA28" s="15">
        <v>0.0</v>
      </c>
      <c r="AB28" s="15">
        <v>0.0</v>
      </c>
      <c r="AC28" s="15">
        <v>0.0</v>
      </c>
      <c r="AD28" s="15">
        <v>13.0</v>
      </c>
      <c r="AE28" s="15">
        <v>8.0</v>
      </c>
      <c r="AF28" s="16">
        <f t="shared" ref="AF28:AG28" si="80">C28-F28-H28-J28-L28</f>
        <v>0</v>
      </c>
      <c r="AG28" s="16">
        <f t="shared" si="80"/>
        <v>0</v>
      </c>
      <c r="AH28" s="16">
        <f t="shared" ref="AH28:AH29" si="85">sum(F28:M28)</f>
        <v>38</v>
      </c>
      <c r="AI28" s="16">
        <f t="shared" ref="AI28:AJ28" si="81">C28-V28-X28-Z28-AB28-AD28</f>
        <v>0</v>
      </c>
      <c r="AJ28" s="16">
        <f t="shared" si="81"/>
        <v>0</v>
      </c>
      <c r="AK28" s="16">
        <f t="shared" ref="AK28:AK29" si="87">sum(V28:AE28)</f>
        <v>38</v>
      </c>
      <c r="AL28" s="16" t="b">
        <v>0</v>
      </c>
      <c r="AM28" s="7"/>
      <c r="AN28" s="7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</row>
    <row r="29" ht="15.75" customHeight="1">
      <c r="A29" s="15" t="s">
        <v>56</v>
      </c>
      <c r="B29" s="178" t="s">
        <v>59</v>
      </c>
      <c r="C29" s="119">
        <v>22.0</v>
      </c>
      <c r="D29" s="119">
        <v>16.0</v>
      </c>
      <c r="E29" s="119">
        <f t="shared" si="82"/>
        <v>38</v>
      </c>
      <c r="F29" s="119">
        <v>12.0</v>
      </c>
      <c r="G29" s="119">
        <v>12.0</v>
      </c>
      <c r="H29" s="119">
        <v>3.0</v>
      </c>
      <c r="I29" s="119">
        <v>4.0</v>
      </c>
      <c r="J29" s="119">
        <v>0.0</v>
      </c>
      <c r="K29" s="119">
        <v>0.0</v>
      </c>
      <c r="L29" s="119">
        <v>7.0</v>
      </c>
      <c r="M29" s="119">
        <v>0.0</v>
      </c>
      <c r="N29" s="119">
        <v>0.0</v>
      </c>
      <c r="O29" s="119">
        <v>1.0</v>
      </c>
      <c r="P29" s="119">
        <v>0.0</v>
      </c>
      <c r="Q29" s="119">
        <v>0.0</v>
      </c>
      <c r="R29" s="119">
        <v>14.0</v>
      </c>
      <c r="S29" s="119">
        <v>2.0</v>
      </c>
      <c r="T29" s="114">
        <f t="shared" ref="T29:U29" si="83">F29+H29+J29+L29</f>
        <v>22</v>
      </c>
      <c r="U29" s="114">
        <f t="shared" si="83"/>
        <v>16</v>
      </c>
      <c r="V29" s="15">
        <v>10.0</v>
      </c>
      <c r="W29" s="15">
        <v>8.0</v>
      </c>
      <c r="X29" s="15">
        <v>0.0</v>
      </c>
      <c r="Y29" s="15">
        <v>0.0</v>
      </c>
      <c r="Z29" s="15">
        <v>0.0</v>
      </c>
      <c r="AA29" s="15">
        <v>0.0</v>
      </c>
      <c r="AB29" s="15">
        <v>0.0</v>
      </c>
      <c r="AC29" s="15">
        <v>0.0</v>
      </c>
      <c r="AD29" s="15">
        <v>12.0</v>
      </c>
      <c r="AE29" s="15">
        <v>8.0</v>
      </c>
      <c r="AF29" s="16">
        <f t="shared" ref="AF29:AG29" si="84">C29-F29-H29-J29-L29</f>
        <v>0</v>
      </c>
      <c r="AG29" s="16">
        <f t="shared" si="84"/>
        <v>0</v>
      </c>
      <c r="AH29" s="16">
        <f t="shared" si="85"/>
        <v>38</v>
      </c>
      <c r="AI29" s="16">
        <f t="shared" ref="AI29:AJ29" si="86">C29-V29-X29-Z29-AB29-AD29</f>
        <v>0</v>
      </c>
      <c r="AJ29" s="16">
        <f t="shared" si="86"/>
        <v>0</v>
      </c>
      <c r="AK29" s="16">
        <f t="shared" si="87"/>
        <v>38</v>
      </c>
      <c r="AL29" s="16" t="b">
        <v>0</v>
      </c>
      <c r="AM29" s="7"/>
      <c r="AN29" s="7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</row>
    <row r="30" ht="18.75" customHeight="1">
      <c r="A30" s="135"/>
      <c r="B30" s="176"/>
      <c r="C30" s="135">
        <f t="shared" ref="C30:AK30" si="88">SUM(C28:C29)</f>
        <v>46</v>
      </c>
      <c r="D30" s="135">
        <f t="shared" si="88"/>
        <v>30</v>
      </c>
      <c r="E30" s="135">
        <f t="shared" si="88"/>
        <v>76</v>
      </c>
      <c r="F30" s="135">
        <f t="shared" si="88"/>
        <v>28</v>
      </c>
      <c r="G30" s="135">
        <f t="shared" si="88"/>
        <v>19</v>
      </c>
      <c r="H30" s="135">
        <f t="shared" si="88"/>
        <v>9</v>
      </c>
      <c r="I30" s="135">
        <f t="shared" si="88"/>
        <v>10</v>
      </c>
      <c r="J30" s="135">
        <f t="shared" si="88"/>
        <v>0</v>
      </c>
      <c r="K30" s="135">
        <f t="shared" si="88"/>
        <v>0</v>
      </c>
      <c r="L30" s="135">
        <f t="shared" si="88"/>
        <v>9</v>
      </c>
      <c r="M30" s="135">
        <f t="shared" si="88"/>
        <v>1</v>
      </c>
      <c r="N30" s="135">
        <f t="shared" si="88"/>
        <v>0</v>
      </c>
      <c r="O30" s="135">
        <f t="shared" si="88"/>
        <v>1</v>
      </c>
      <c r="P30" s="135">
        <f t="shared" si="88"/>
        <v>1</v>
      </c>
      <c r="Q30" s="135">
        <f t="shared" si="88"/>
        <v>0</v>
      </c>
      <c r="R30" s="135">
        <f t="shared" si="88"/>
        <v>28</v>
      </c>
      <c r="S30" s="135">
        <f t="shared" si="88"/>
        <v>8</v>
      </c>
      <c r="T30" s="135">
        <f t="shared" si="88"/>
        <v>46</v>
      </c>
      <c r="U30" s="135">
        <f t="shared" si="88"/>
        <v>30</v>
      </c>
      <c r="V30" s="135">
        <f t="shared" si="88"/>
        <v>21</v>
      </c>
      <c r="W30" s="135">
        <f t="shared" si="88"/>
        <v>14</v>
      </c>
      <c r="X30" s="135">
        <f t="shared" si="88"/>
        <v>0</v>
      </c>
      <c r="Y30" s="135">
        <f t="shared" si="88"/>
        <v>0</v>
      </c>
      <c r="Z30" s="135">
        <f t="shared" si="88"/>
        <v>0</v>
      </c>
      <c r="AA30" s="135">
        <f t="shared" si="88"/>
        <v>0</v>
      </c>
      <c r="AB30" s="135">
        <f t="shared" si="88"/>
        <v>0</v>
      </c>
      <c r="AC30" s="135">
        <f t="shared" si="88"/>
        <v>0</v>
      </c>
      <c r="AD30" s="135">
        <f t="shared" si="88"/>
        <v>25</v>
      </c>
      <c r="AE30" s="135">
        <f t="shared" si="88"/>
        <v>16</v>
      </c>
      <c r="AF30" s="135">
        <f t="shared" si="88"/>
        <v>0</v>
      </c>
      <c r="AG30" s="135">
        <f t="shared" si="88"/>
        <v>0</v>
      </c>
      <c r="AH30" s="135">
        <f t="shared" si="88"/>
        <v>76</v>
      </c>
      <c r="AI30" s="135">
        <f t="shared" si="88"/>
        <v>0</v>
      </c>
      <c r="AJ30" s="135">
        <f t="shared" si="88"/>
        <v>0</v>
      </c>
      <c r="AK30" s="135">
        <f t="shared" si="88"/>
        <v>76</v>
      </c>
      <c r="AL30" s="135" t="b">
        <v>0</v>
      </c>
      <c r="AM30" s="135"/>
      <c r="AN30" s="135"/>
      <c r="AO30" s="135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</row>
    <row r="31" ht="15.75" customHeight="1">
      <c r="A31" s="15" t="s">
        <v>58</v>
      </c>
      <c r="B31" s="178" t="s">
        <v>55</v>
      </c>
      <c r="C31" s="119">
        <v>20.0</v>
      </c>
      <c r="D31" s="119">
        <v>14.0</v>
      </c>
      <c r="E31" s="119">
        <f t="shared" ref="E31:E32" si="92">SUM(C31:D31)</f>
        <v>34</v>
      </c>
      <c r="F31" s="119">
        <v>14.0</v>
      </c>
      <c r="G31" s="119">
        <v>11.0</v>
      </c>
      <c r="H31" s="119">
        <v>2.0</v>
      </c>
      <c r="I31" s="119">
        <v>2.0</v>
      </c>
      <c r="J31" s="119">
        <v>0.0</v>
      </c>
      <c r="K31" s="119">
        <v>0.0</v>
      </c>
      <c r="L31" s="119">
        <v>4.0</v>
      </c>
      <c r="M31" s="119">
        <v>1.0</v>
      </c>
      <c r="N31" s="119">
        <v>0.0</v>
      </c>
      <c r="O31" s="119">
        <v>0.0</v>
      </c>
      <c r="P31" s="119">
        <v>0.0</v>
      </c>
      <c r="Q31" s="119">
        <v>0.0</v>
      </c>
      <c r="R31" s="119">
        <v>11.0</v>
      </c>
      <c r="S31" s="119">
        <v>7.0</v>
      </c>
      <c r="T31" s="114">
        <f t="shared" ref="T31:U31" si="89">F31+H31+J31+L31</f>
        <v>20</v>
      </c>
      <c r="U31" s="114">
        <f t="shared" si="89"/>
        <v>14</v>
      </c>
      <c r="V31" s="15">
        <v>8.0</v>
      </c>
      <c r="W31" s="15">
        <v>4.0</v>
      </c>
      <c r="X31" s="15">
        <v>0.0</v>
      </c>
      <c r="Y31" s="15">
        <v>0.0</v>
      </c>
      <c r="Z31" s="15">
        <v>0.0</v>
      </c>
      <c r="AA31" s="15">
        <v>0.0</v>
      </c>
      <c r="AB31" s="15">
        <v>0.0</v>
      </c>
      <c r="AC31" s="15">
        <v>0.0</v>
      </c>
      <c r="AD31" s="15">
        <v>12.0</v>
      </c>
      <c r="AE31" s="15">
        <v>10.0</v>
      </c>
      <c r="AF31" s="16">
        <f t="shared" ref="AF31:AG31" si="90">C31-F31-H31-J31-L31</f>
        <v>0</v>
      </c>
      <c r="AG31" s="16">
        <f t="shared" si="90"/>
        <v>0</v>
      </c>
      <c r="AH31" s="16">
        <f t="shared" ref="AH31:AH32" si="95">sum(F31:M31)</f>
        <v>34</v>
      </c>
      <c r="AI31" s="16">
        <f t="shared" ref="AI31:AJ31" si="91">C31-V31-X31-Z31-AB31-AD31</f>
        <v>0</v>
      </c>
      <c r="AJ31" s="16">
        <f t="shared" si="91"/>
        <v>0</v>
      </c>
      <c r="AK31" s="16">
        <f t="shared" ref="AK31:AK32" si="97">sum(V31:AE31)</f>
        <v>34</v>
      </c>
      <c r="AL31" s="16" t="b">
        <v>0</v>
      </c>
      <c r="AM31" s="7"/>
      <c r="AN31" s="7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</row>
    <row r="32" ht="15.75" customHeight="1">
      <c r="A32" s="15" t="s">
        <v>60</v>
      </c>
      <c r="B32" s="178" t="s">
        <v>74</v>
      </c>
      <c r="C32" s="119">
        <v>20.0</v>
      </c>
      <c r="D32" s="119">
        <v>12.0</v>
      </c>
      <c r="E32" s="119">
        <f t="shared" si="92"/>
        <v>32</v>
      </c>
      <c r="F32" s="119">
        <v>13.0</v>
      </c>
      <c r="G32" s="119">
        <v>7.0</v>
      </c>
      <c r="H32" s="119">
        <v>3.0</v>
      </c>
      <c r="I32" s="119">
        <v>4.0</v>
      </c>
      <c r="J32" s="119">
        <v>0.0</v>
      </c>
      <c r="K32" s="119">
        <v>0.0</v>
      </c>
      <c r="L32" s="119">
        <v>4.0</v>
      </c>
      <c r="M32" s="119">
        <v>1.0</v>
      </c>
      <c r="N32" s="119">
        <v>0.0</v>
      </c>
      <c r="O32" s="119">
        <v>0.0</v>
      </c>
      <c r="P32" s="119">
        <v>1.0</v>
      </c>
      <c r="Q32" s="119">
        <v>1.0</v>
      </c>
      <c r="R32" s="119">
        <v>6.0</v>
      </c>
      <c r="S32" s="119">
        <v>4.0</v>
      </c>
      <c r="T32" s="114">
        <f t="shared" ref="T32:U32" si="93">F32+H32+J32+L32</f>
        <v>20</v>
      </c>
      <c r="U32" s="114">
        <f t="shared" si="93"/>
        <v>12</v>
      </c>
      <c r="V32" s="15">
        <v>8.0</v>
      </c>
      <c r="W32" s="15">
        <v>9.0</v>
      </c>
      <c r="X32" s="15">
        <v>0.0</v>
      </c>
      <c r="Y32" s="15">
        <v>0.0</v>
      </c>
      <c r="Z32" s="15">
        <v>0.0</v>
      </c>
      <c r="AA32" s="15">
        <v>0.0</v>
      </c>
      <c r="AB32" s="15">
        <v>0.0</v>
      </c>
      <c r="AC32" s="15">
        <v>0.0</v>
      </c>
      <c r="AD32" s="15">
        <v>12.0</v>
      </c>
      <c r="AE32" s="15">
        <v>3.0</v>
      </c>
      <c r="AF32" s="16">
        <f t="shared" ref="AF32:AG32" si="94">C32-F32-H32-J32-L32</f>
        <v>0</v>
      </c>
      <c r="AG32" s="16">
        <f t="shared" si="94"/>
        <v>0</v>
      </c>
      <c r="AH32" s="16">
        <f t="shared" si="95"/>
        <v>32</v>
      </c>
      <c r="AI32" s="16">
        <f t="shared" ref="AI32:AJ32" si="96">C32-V32-X32-Z32-AB32-AD32</f>
        <v>0</v>
      </c>
      <c r="AJ32" s="16">
        <f t="shared" si="96"/>
        <v>0</v>
      </c>
      <c r="AK32" s="16">
        <f t="shared" si="97"/>
        <v>32</v>
      </c>
      <c r="AL32" s="16" t="b">
        <v>0</v>
      </c>
      <c r="AM32" s="7"/>
      <c r="AN32" s="7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</row>
    <row r="33" ht="18.75" customHeight="1">
      <c r="A33" s="135"/>
      <c r="B33" s="176"/>
      <c r="C33" s="135">
        <f t="shared" ref="C33:AK33" si="98">SUM(C31:C32)</f>
        <v>40</v>
      </c>
      <c r="D33" s="135">
        <f t="shared" si="98"/>
        <v>26</v>
      </c>
      <c r="E33" s="135">
        <f t="shared" si="98"/>
        <v>66</v>
      </c>
      <c r="F33" s="135">
        <f t="shared" si="98"/>
        <v>27</v>
      </c>
      <c r="G33" s="135">
        <f t="shared" si="98"/>
        <v>18</v>
      </c>
      <c r="H33" s="135">
        <f t="shared" si="98"/>
        <v>5</v>
      </c>
      <c r="I33" s="135">
        <f t="shared" si="98"/>
        <v>6</v>
      </c>
      <c r="J33" s="135">
        <f t="shared" si="98"/>
        <v>0</v>
      </c>
      <c r="K33" s="135">
        <f t="shared" si="98"/>
        <v>0</v>
      </c>
      <c r="L33" s="135">
        <f t="shared" si="98"/>
        <v>8</v>
      </c>
      <c r="M33" s="135">
        <f t="shared" si="98"/>
        <v>2</v>
      </c>
      <c r="N33" s="135">
        <f t="shared" si="98"/>
        <v>0</v>
      </c>
      <c r="O33" s="135">
        <f t="shared" si="98"/>
        <v>0</v>
      </c>
      <c r="P33" s="135">
        <f t="shared" si="98"/>
        <v>1</v>
      </c>
      <c r="Q33" s="135">
        <f t="shared" si="98"/>
        <v>1</v>
      </c>
      <c r="R33" s="135">
        <f t="shared" si="98"/>
        <v>17</v>
      </c>
      <c r="S33" s="135">
        <f t="shared" si="98"/>
        <v>11</v>
      </c>
      <c r="T33" s="135">
        <f t="shared" si="98"/>
        <v>40</v>
      </c>
      <c r="U33" s="135">
        <f t="shared" si="98"/>
        <v>26</v>
      </c>
      <c r="V33" s="135">
        <f t="shared" si="98"/>
        <v>16</v>
      </c>
      <c r="W33" s="135">
        <f t="shared" si="98"/>
        <v>13</v>
      </c>
      <c r="X33" s="135">
        <f t="shared" si="98"/>
        <v>0</v>
      </c>
      <c r="Y33" s="135">
        <f t="shared" si="98"/>
        <v>0</v>
      </c>
      <c r="Z33" s="135">
        <f t="shared" si="98"/>
        <v>0</v>
      </c>
      <c r="AA33" s="135">
        <f t="shared" si="98"/>
        <v>0</v>
      </c>
      <c r="AB33" s="135">
        <f t="shared" si="98"/>
        <v>0</v>
      </c>
      <c r="AC33" s="135">
        <f t="shared" si="98"/>
        <v>0</v>
      </c>
      <c r="AD33" s="135">
        <f t="shared" si="98"/>
        <v>24</v>
      </c>
      <c r="AE33" s="135">
        <f t="shared" si="98"/>
        <v>13</v>
      </c>
      <c r="AF33" s="135">
        <f t="shared" si="98"/>
        <v>0</v>
      </c>
      <c r="AG33" s="135">
        <f t="shared" si="98"/>
        <v>0</v>
      </c>
      <c r="AH33" s="135">
        <f t="shared" si="98"/>
        <v>66</v>
      </c>
      <c r="AI33" s="135">
        <f t="shared" si="98"/>
        <v>0</v>
      </c>
      <c r="AJ33" s="135">
        <f t="shared" si="98"/>
        <v>0</v>
      </c>
      <c r="AK33" s="135">
        <f t="shared" si="98"/>
        <v>66</v>
      </c>
      <c r="AL33" s="135" t="b">
        <v>0</v>
      </c>
      <c r="AM33" s="135"/>
      <c r="AN33" s="135"/>
      <c r="AO33" s="135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</row>
    <row r="34" ht="18.0" customHeight="1">
      <c r="A34" s="21" t="s">
        <v>62</v>
      </c>
      <c r="B34" s="179" t="s">
        <v>63</v>
      </c>
      <c r="C34" s="21">
        <v>7.0</v>
      </c>
      <c r="D34" s="21">
        <v>8.0</v>
      </c>
      <c r="E34" s="21">
        <f t="shared" ref="E34:E35" si="102">SUM(C34:D34)</f>
        <v>15</v>
      </c>
      <c r="F34" s="21">
        <v>7.0</v>
      </c>
      <c r="G34" s="21">
        <v>3.0</v>
      </c>
      <c r="H34" s="21">
        <v>0.0</v>
      </c>
      <c r="I34" s="21">
        <v>2.0</v>
      </c>
      <c r="J34" s="21">
        <v>0.0</v>
      </c>
      <c r="K34" s="21">
        <v>0.0</v>
      </c>
      <c r="L34" s="21">
        <v>0.0</v>
      </c>
      <c r="M34" s="21">
        <v>3.0</v>
      </c>
      <c r="N34" s="21">
        <v>0.0</v>
      </c>
      <c r="O34" s="21">
        <v>0.0</v>
      </c>
      <c r="P34" s="21">
        <v>0.0</v>
      </c>
      <c r="Q34" s="21">
        <v>0.0</v>
      </c>
      <c r="R34" s="21">
        <v>2.0</v>
      </c>
      <c r="S34" s="21">
        <v>4.0</v>
      </c>
      <c r="T34" s="114">
        <f t="shared" ref="T34:U34" si="99">F34+H34+J34+L34</f>
        <v>7</v>
      </c>
      <c r="U34" s="114">
        <f t="shared" si="99"/>
        <v>8</v>
      </c>
      <c r="V34" s="24">
        <v>4.0</v>
      </c>
      <c r="W34" s="24">
        <v>5.0</v>
      </c>
      <c r="X34" s="24">
        <v>0.0</v>
      </c>
      <c r="Y34" s="24">
        <v>0.0</v>
      </c>
      <c r="Z34" s="24">
        <v>0.0</v>
      </c>
      <c r="AA34" s="24">
        <v>0.0</v>
      </c>
      <c r="AB34" s="24">
        <v>0.0</v>
      </c>
      <c r="AC34" s="24">
        <v>0.0</v>
      </c>
      <c r="AD34" s="24">
        <v>3.0</v>
      </c>
      <c r="AE34" s="24">
        <v>3.0</v>
      </c>
      <c r="AF34" s="33">
        <f t="shared" ref="AF34:AG34" si="100">C34-F34-H34-J34-L34</f>
        <v>0</v>
      </c>
      <c r="AG34" s="33">
        <f t="shared" si="100"/>
        <v>0</v>
      </c>
      <c r="AH34" s="120">
        <f t="shared" ref="AH34:AH35" si="105">sum(F34:M34)</f>
        <v>15</v>
      </c>
      <c r="AI34" s="33">
        <f t="shared" ref="AI34:AJ34" si="101">C34-V34-X34-Z34-AB34-AD34</f>
        <v>0</v>
      </c>
      <c r="AJ34" s="33">
        <f t="shared" si="101"/>
        <v>0</v>
      </c>
      <c r="AK34" s="120">
        <f t="shared" ref="AK34:AK35" si="107">sum(V34:AE34)</f>
        <v>15</v>
      </c>
      <c r="AL34" s="120" t="b">
        <v>0</v>
      </c>
      <c r="AM34" s="7"/>
      <c r="AN34" s="7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ht="15.75" customHeight="1">
      <c r="A35" s="22" t="s">
        <v>66</v>
      </c>
      <c r="B35" s="179" t="s">
        <v>140</v>
      </c>
      <c r="C35" s="167">
        <v>9.0</v>
      </c>
      <c r="D35" s="167">
        <v>20.0</v>
      </c>
      <c r="E35" s="167">
        <f t="shared" si="102"/>
        <v>29</v>
      </c>
      <c r="F35" s="119">
        <v>6.0</v>
      </c>
      <c r="G35" s="119">
        <v>16.0</v>
      </c>
      <c r="H35" s="119">
        <v>1.0</v>
      </c>
      <c r="I35" s="119">
        <v>0.0</v>
      </c>
      <c r="J35" s="119">
        <v>0.0</v>
      </c>
      <c r="K35" s="119">
        <v>0.0</v>
      </c>
      <c r="L35" s="119">
        <v>2.0</v>
      </c>
      <c r="M35" s="119">
        <v>4.0</v>
      </c>
      <c r="N35" s="119">
        <v>0.0</v>
      </c>
      <c r="O35" s="119">
        <v>0.0</v>
      </c>
      <c r="P35" s="119">
        <v>0.0</v>
      </c>
      <c r="Q35" s="119">
        <v>1.0</v>
      </c>
      <c r="R35" s="119">
        <v>3.0</v>
      </c>
      <c r="S35" s="119">
        <v>10.0</v>
      </c>
      <c r="T35" s="114">
        <f t="shared" ref="T35:U35" si="103">F35+H35+J35+L35</f>
        <v>9</v>
      </c>
      <c r="U35" s="114">
        <f t="shared" si="103"/>
        <v>20</v>
      </c>
      <c r="V35" s="119">
        <v>4.0</v>
      </c>
      <c r="W35" s="119">
        <v>10.0</v>
      </c>
      <c r="X35" s="119">
        <v>1.0</v>
      </c>
      <c r="Y35" s="119">
        <v>0.0</v>
      </c>
      <c r="Z35" s="119">
        <v>0.0</v>
      </c>
      <c r="AA35" s="119">
        <v>0.0</v>
      </c>
      <c r="AB35" s="119">
        <v>0.0</v>
      </c>
      <c r="AC35" s="119">
        <v>0.0</v>
      </c>
      <c r="AD35" s="119">
        <v>4.0</v>
      </c>
      <c r="AE35" s="119">
        <v>10.0</v>
      </c>
      <c r="AF35" s="33">
        <f t="shared" ref="AF35:AG35" si="104">C35-F35-H35-J35-L35</f>
        <v>0</v>
      </c>
      <c r="AG35" s="33">
        <f t="shared" si="104"/>
        <v>0</v>
      </c>
      <c r="AH35" s="120">
        <f t="shared" si="105"/>
        <v>29</v>
      </c>
      <c r="AI35" s="33">
        <f t="shared" ref="AI35:AJ35" si="106">C35-V35-X35-Z35-AB35-AD35</f>
        <v>0</v>
      </c>
      <c r="AJ35" s="33">
        <f t="shared" si="106"/>
        <v>0</v>
      </c>
      <c r="AK35" s="120">
        <f t="shared" si="107"/>
        <v>29</v>
      </c>
      <c r="AL35" s="180" t="b">
        <v>0</v>
      </c>
      <c r="AM35" s="26"/>
      <c r="AN35" s="26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ht="15.75" customHeight="1">
      <c r="A36" s="135"/>
      <c r="B36" s="176"/>
      <c r="C36" s="135">
        <f t="shared" ref="C36:AK36" si="108">SUM(C34:C35)</f>
        <v>16</v>
      </c>
      <c r="D36" s="135">
        <f t="shared" si="108"/>
        <v>28</v>
      </c>
      <c r="E36" s="135">
        <f t="shared" si="108"/>
        <v>44</v>
      </c>
      <c r="F36" s="135">
        <f t="shared" si="108"/>
        <v>13</v>
      </c>
      <c r="G36" s="135">
        <f t="shared" si="108"/>
        <v>19</v>
      </c>
      <c r="H36" s="135">
        <f t="shared" si="108"/>
        <v>1</v>
      </c>
      <c r="I36" s="135">
        <f t="shared" si="108"/>
        <v>2</v>
      </c>
      <c r="J36" s="135">
        <f t="shared" si="108"/>
        <v>0</v>
      </c>
      <c r="K36" s="135">
        <f t="shared" si="108"/>
        <v>0</v>
      </c>
      <c r="L36" s="135">
        <f t="shared" si="108"/>
        <v>2</v>
      </c>
      <c r="M36" s="135">
        <f t="shared" si="108"/>
        <v>7</v>
      </c>
      <c r="N36" s="135">
        <f t="shared" si="108"/>
        <v>0</v>
      </c>
      <c r="O36" s="135">
        <f t="shared" si="108"/>
        <v>0</v>
      </c>
      <c r="P36" s="135">
        <f t="shared" si="108"/>
        <v>0</v>
      </c>
      <c r="Q36" s="135">
        <f t="shared" si="108"/>
        <v>1</v>
      </c>
      <c r="R36" s="135">
        <f t="shared" si="108"/>
        <v>5</v>
      </c>
      <c r="S36" s="135">
        <f t="shared" si="108"/>
        <v>14</v>
      </c>
      <c r="T36" s="135">
        <f t="shared" si="108"/>
        <v>16</v>
      </c>
      <c r="U36" s="135">
        <f t="shared" si="108"/>
        <v>28</v>
      </c>
      <c r="V36" s="135">
        <f t="shared" si="108"/>
        <v>8</v>
      </c>
      <c r="W36" s="135">
        <f t="shared" si="108"/>
        <v>15</v>
      </c>
      <c r="X36" s="135">
        <f t="shared" si="108"/>
        <v>1</v>
      </c>
      <c r="Y36" s="135">
        <f t="shared" si="108"/>
        <v>0</v>
      </c>
      <c r="Z36" s="135">
        <f t="shared" si="108"/>
        <v>0</v>
      </c>
      <c r="AA36" s="135">
        <f t="shared" si="108"/>
        <v>0</v>
      </c>
      <c r="AB36" s="135">
        <f t="shared" si="108"/>
        <v>0</v>
      </c>
      <c r="AC36" s="135">
        <f t="shared" si="108"/>
        <v>0</v>
      </c>
      <c r="AD36" s="135">
        <f t="shared" si="108"/>
        <v>7</v>
      </c>
      <c r="AE36" s="135">
        <f t="shared" si="108"/>
        <v>13</v>
      </c>
      <c r="AF36" s="135">
        <f t="shared" si="108"/>
        <v>0</v>
      </c>
      <c r="AG36" s="135">
        <f t="shared" si="108"/>
        <v>0</v>
      </c>
      <c r="AH36" s="135">
        <f t="shared" si="108"/>
        <v>44</v>
      </c>
      <c r="AI36" s="135">
        <f t="shared" si="108"/>
        <v>0</v>
      </c>
      <c r="AJ36" s="135">
        <f t="shared" si="108"/>
        <v>0</v>
      </c>
      <c r="AK36" s="135">
        <f t="shared" si="108"/>
        <v>44</v>
      </c>
      <c r="AL36" s="181" t="b">
        <v>0</v>
      </c>
      <c r="AM36" s="137"/>
      <c r="AN36" s="137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</row>
    <row r="37" ht="15.75" customHeight="1">
      <c r="A37" s="21" t="s">
        <v>64</v>
      </c>
      <c r="B37" s="179" t="s">
        <v>69</v>
      </c>
      <c r="C37" s="21">
        <v>12.0</v>
      </c>
      <c r="D37" s="21">
        <v>10.0</v>
      </c>
      <c r="E37" s="21">
        <f t="shared" ref="E37:E38" si="112">SUM(C37:D37)</f>
        <v>22</v>
      </c>
      <c r="F37" s="21">
        <v>7.0</v>
      </c>
      <c r="G37" s="21">
        <v>6.0</v>
      </c>
      <c r="H37" s="21">
        <v>2.0</v>
      </c>
      <c r="I37" s="21">
        <v>4.0</v>
      </c>
      <c r="J37" s="21">
        <v>0.0</v>
      </c>
      <c r="K37" s="21">
        <v>0.0</v>
      </c>
      <c r="L37" s="21">
        <v>3.0</v>
      </c>
      <c r="M37" s="21">
        <v>0.0</v>
      </c>
      <c r="N37" s="21">
        <v>0.0</v>
      </c>
      <c r="O37" s="21">
        <v>0.0</v>
      </c>
      <c r="P37" s="21">
        <v>0.0</v>
      </c>
      <c r="Q37" s="21">
        <v>0.0</v>
      </c>
      <c r="R37" s="21">
        <v>11.0</v>
      </c>
      <c r="S37" s="21">
        <v>8.0</v>
      </c>
      <c r="T37" s="114">
        <f t="shared" ref="T37:U37" si="109">F37+H37+J37+L37</f>
        <v>12</v>
      </c>
      <c r="U37" s="114">
        <f t="shared" si="109"/>
        <v>10</v>
      </c>
      <c r="V37" s="21">
        <v>2.0</v>
      </c>
      <c r="W37" s="21">
        <v>4.0</v>
      </c>
      <c r="X37" s="21">
        <v>0.0</v>
      </c>
      <c r="Y37" s="21">
        <v>0.0</v>
      </c>
      <c r="Z37" s="21">
        <v>0.0</v>
      </c>
      <c r="AA37" s="21">
        <v>0.0</v>
      </c>
      <c r="AB37" s="21">
        <v>0.0</v>
      </c>
      <c r="AC37" s="21">
        <v>0.0</v>
      </c>
      <c r="AD37" s="21">
        <v>10.0</v>
      </c>
      <c r="AE37" s="21">
        <v>6.0</v>
      </c>
      <c r="AF37" s="33">
        <f t="shared" ref="AF37:AG37" si="110">C37-F37-H37-J37-L37</f>
        <v>0</v>
      </c>
      <c r="AG37" s="33">
        <f t="shared" si="110"/>
        <v>0</v>
      </c>
      <c r="AH37" s="33">
        <f t="shared" ref="AH37:AH38" si="115">sum(F37:M37)</f>
        <v>22</v>
      </c>
      <c r="AI37" s="33">
        <f t="shared" ref="AI37:AJ37" si="111">C37-V37-X37-Z37-AB37-AD37</f>
        <v>0</v>
      </c>
      <c r="AJ37" s="33">
        <f t="shared" si="111"/>
        <v>0</v>
      </c>
      <c r="AK37" s="33">
        <f t="shared" ref="AK37:AK38" si="117">sum(V37:AE37)</f>
        <v>22</v>
      </c>
      <c r="AL37" s="33" t="b">
        <v>0</v>
      </c>
      <c r="AM37" s="7"/>
      <c r="AN37" s="7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ht="15.75" customHeight="1">
      <c r="A38" s="21" t="s">
        <v>68</v>
      </c>
      <c r="B38" s="182" t="s">
        <v>141</v>
      </c>
      <c r="C38" s="33">
        <v>14.0</v>
      </c>
      <c r="D38" s="33">
        <v>10.0</v>
      </c>
      <c r="E38" s="33">
        <f t="shared" si="112"/>
        <v>24</v>
      </c>
      <c r="F38" s="33">
        <v>10.0</v>
      </c>
      <c r="G38" s="33">
        <v>4.0</v>
      </c>
      <c r="H38" s="33">
        <v>3.0</v>
      </c>
      <c r="I38" s="33">
        <v>4.0</v>
      </c>
      <c r="J38" s="33">
        <v>0.0</v>
      </c>
      <c r="K38" s="33">
        <v>0.0</v>
      </c>
      <c r="L38" s="33">
        <v>1.0</v>
      </c>
      <c r="M38" s="33">
        <v>2.0</v>
      </c>
      <c r="N38" s="33">
        <v>0.0</v>
      </c>
      <c r="O38" s="33">
        <v>0.0</v>
      </c>
      <c r="P38" s="33">
        <v>0.0</v>
      </c>
      <c r="Q38" s="33">
        <v>0.0</v>
      </c>
      <c r="R38" s="33">
        <v>7.0</v>
      </c>
      <c r="S38" s="33">
        <v>5.0</v>
      </c>
      <c r="T38" s="33">
        <f t="shared" ref="T38:U38" si="113">F38+H38+J38+L38</f>
        <v>14</v>
      </c>
      <c r="U38" s="33">
        <f t="shared" si="113"/>
        <v>10</v>
      </c>
      <c r="V38" s="124">
        <v>4.0</v>
      </c>
      <c r="W38" s="124">
        <v>5.0</v>
      </c>
      <c r="X38" s="124">
        <v>0.0</v>
      </c>
      <c r="Y38" s="124">
        <v>0.0</v>
      </c>
      <c r="Z38" s="124">
        <v>0.0</v>
      </c>
      <c r="AA38" s="124">
        <v>0.0</v>
      </c>
      <c r="AB38" s="124">
        <v>0.0</v>
      </c>
      <c r="AC38" s="124">
        <v>0.0</v>
      </c>
      <c r="AD38" s="124">
        <v>10.0</v>
      </c>
      <c r="AE38" s="124">
        <v>5.0</v>
      </c>
      <c r="AF38" s="33">
        <f t="shared" ref="AF38:AG38" si="114">C38-F38-H38-J38-L38</f>
        <v>0</v>
      </c>
      <c r="AG38" s="33">
        <f t="shared" si="114"/>
        <v>0</v>
      </c>
      <c r="AH38" s="124">
        <f t="shared" si="115"/>
        <v>24</v>
      </c>
      <c r="AI38" s="33">
        <f t="shared" ref="AI38:AJ38" si="116">C38-V38-X38-Z38-AB38-AD38</f>
        <v>0</v>
      </c>
      <c r="AJ38" s="33">
        <f t="shared" si="116"/>
        <v>0</v>
      </c>
      <c r="AK38" s="124">
        <f t="shared" si="117"/>
        <v>24</v>
      </c>
      <c r="AL38" s="124" t="b">
        <v>0</v>
      </c>
      <c r="AM38" s="125"/>
      <c r="AN38" s="125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</row>
    <row r="39" ht="15.75" customHeight="1">
      <c r="A39" s="135"/>
      <c r="B39" s="176"/>
      <c r="C39" s="135">
        <f t="shared" ref="C39:U39" si="118">SUM(C37:C38)</f>
        <v>26</v>
      </c>
      <c r="D39" s="135">
        <f t="shared" si="118"/>
        <v>20</v>
      </c>
      <c r="E39" s="135">
        <f t="shared" si="118"/>
        <v>46</v>
      </c>
      <c r="F39" s="135">
        <f t="shared" si="118"/>
        <v>17</v>
      </c>
      <c r="G39" s="135">
        <f t="shared" si="118"/>
        <v>10</v>
      </c>
      <c r="H39" s="135">
        <f t="shared" si="118"/>
        <v>5</v>
      </c>
      <c r="I39" s="135">
        <f t="shared" si="118"/>
        <v>8</v>
      </c>
      <c r="J39" s="135">
        <f t="shared" si="118"/>
        <v>0</v>
      </c>
      <c r="K39" s="135">
        <f t="shared" si="118"/>
        <v>0</v>
      </c>
      <c r="L39" s="135">
        <f t="shared" si="118"/>
        <v>4</v>
      </c>
      <c r="M39" s="135">
        <f t="shared" si="118"/>
        <v>2</v>
      </c>
      <c r="N39" s="135">
        <f t="shared" si="118"/>
        <v>0</v>
      </c>
      <c r="O39" s="135">
        <f t="shared" si="118"/>
        <v>0</v>
      </c>
      <c r="P39" s="135">
        <f t="shared" si="118"/>
        <v>0</v>
      </c>
      <c r="Q39" s="135">
        <f t="shared" si="118"/>
        <v>0</v>
      </c>
      <c r="R39" s="135">
        <f t="shared" si="118"/>
        <v>18</v>
      </c>
      <c r="S39" s="135">
        <f t="shared" si="118"/>
        <v>13</v>
      </c>
      <c r="T39" s="135">
        <f t="shared" si="118"/>
        <v>26</v>
      </c>
      <c r="U39" s="135">
        <f t="shared" si="118"/>
        <v>20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>
        <f t="shared" ref="AF39:AK39" si="119">SUM(AF37:AF38)</f>
        <v>0</v>
      </c>
      <c r="AG39" s="135">
        <f t="shared" si="119"/>
        <v>0</v>
      </c>
      <c r="AH39" s="135">
        <f t="shared" si="119"/>
        <v>46</v>
      </c>
      <c r="AI39" s="135">
        <f t="shared" si="119"/>
        <v>0</v>
      </c>
      <c r="AJ39" s="135">
        <f t="shared" si="119"/>
        <v>0</v>
      </c>
      <c r="AK39" s="135">
        <f t="shared" si="119"/>
        <v>46</v>
      </c>
      <c r="AL39" s="135" t="b">
        <v>0</v>
      </c>
      <c r="AM39" s="135"/>
      <c r="AN39" s="135"/>
      <c r="AO39" s="135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</row>
    <row r="40" ht="15.75" customHeight="1">
      <c r="A40" s="139" t="s">
        <v>18</v>
      </c>
      <c r="B40" s="183"/>
      <c r="C40" s="139">
        <f t="shared" ref="C40:AK40" si="120">sum(C6+C9+C12+C15+C18+C21+C24+C27+C30+C33+C36+C39)</f>
        <v>461</v>
      </c>
      <c r="D40" s="139">
        <f t="shared" si="120"/>
        <v>422</v>
      </c>
      <c r="E40" s="139">
        <f t="shared" si="120"/>
        <v>883</v>
      </c>
      <c r="F40" s="139">
        <f t="shared" si="120"/>
        <v>295</v>
      </c>
      <c r="G40" s="139">
        <f t="shared" si="120"/>
        <v>268</v>
      </c>
      <c r="H40" s="139">
        <f t="shared" si="120"/>
        <v>88</v>
      </c>
      <c r="I40" s="139">
        <f t="shared" si="120"/>
        <v>92</v>
      </c>
      <c r="J40" s="139">
        <f t="shared" si="120"/>
        <v>0</v>
      </c>
      <c r="K40" s="139">
        <f t="shared" si="120"/>
        <v>0</v>
      </c>
      <c r="L40" s="139">
        <f t="shared" si="120"/>
        <v>78</v>
      </c>
      <c r="M40" s="139">
        <f t="shared" si="120"/>
        <v>62</v>
      </c>
      <c r="N40" s="139">
        <f t="shared" si="120"/>
        <v>0</v>
      </c>
      <c r="O40" s="139">
        <f t="shared" si="120"/>
        <v>1</v>
      </c>
      <c r="P40" s="139">
        <f t="shared" si="120"/>
        <v>15</v>
      </c>
      <c r="Q40" s="139">
        <f t="shared" si="120"/>
        <v>7</v>
      </c>
      <c r="R40" s="139">
        <f t="shared" si="120"/>
        <v>145</v>
      </c>
      <c r="S40" s="139">
        <f t="shared" si="120"/>
        <v>102</v>
      </c>
      <c r="T40" s="139">
        <f t="shared" si="120"/>
        <v>461</v>
      </c>
      <c r="U40" s="139">
        <f t="shared" si="120"/>
        <v>422</v>
      </c>
      <c r="V40" s="139">
        <f t="shared" si="120"/>
        <v>237</v>
      </c>
      <c r="W40" s="139">
        <f t="shared" si="120"/>
        <v>252</v>
      </c>
      <c r="X40" s="139">
        <f t="shared" si="120"/>
        <v>3</v>
      </c>
      <c r="Y40" s="139">
        <f t="shared" si="120"/>
        <v>1</v>
      </c>
      <c r="Z40" s="139">
        <f t="shared" si="120"/>
        <v>0</v>
      </c>
      <c r="AA40" s="139">
        <f t="shared" si="120"/>
        <v>2</v>
      </c>
      <c r="AB40" s="139">
        <f t="shared" si="120"/>
        <v>0</v>
      </c>
      <c r="AC40" s="139">
        <f t="shared" si="120"/>
        <v>1</v>
      </c>
      <c r="AD40" s="139">
        <f t="shared" si="120"/>
        <v>195</v>
      </c>
      <c r="AE40" s="139">
        <f t="shared" si="120"/>
        <v>146</v>
      </c>
      <c r="AF40" s="139">
        <f t="shared" si="120"/>
        <v>0</v>
      </c>
      <c r="AG40" s="139">
        <f t="shared" si="120"/>
        <v>0</v>
      </c>
      <c r="AH40" s="139">
        <f t="shared" si="120"/>
        <v>883</v>
      </c>
      <c r="AI40" s="139">
        <f t="shared" si="120"/>
        <v>0</v>
      </c>
      <c r="AJ40" s="139">
        <f t="shared" si="120"/>
        <v>0</v>
      </c>
      <c r="AK40" s="139">
        <f t="shared" si="120"/>
        <v>883</v>
      </c>
      <c r="AL40" s="184" t="b">
        <v>0</v>
      </c>
      <c r="AM40" s="140">
        <f>sum(AM4:AM38)</f>
        <v>0</v>
      </c>
      <c r="AN40" s="141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</row>
    <row r="41" ht="15.75" customHeight="1">
      <c r="A41" s="13"/>
      <c r="B41" s="18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>
        <f>T40+U40</f>
        <v>883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</row>
    <row r="42" ht="15.75" customHeight="1">
      <c r="A42" s="13"/>
      <c r="B42" s="18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</row>
    <row r="43" ht="15.75" customHeight="1">
      <c r="A43" s="13"/>
      <c r="B43" s="18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</row>
    <row r="44" ht="15.75" customHeight="1">
      <c r="A44" s="13"/>
      <c r="B44" s="18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</row>
    <row r="45" ht="15.75" customHeight="1">
      <c r="A45" s="13"/>
      <c r="B45" s="18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</row>
    <row r="46" ht="15.75" customHeight="1">
      <c r="A46" s="13"/>
      <c r="B46" s="18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</row>
    <row r="47" ht="15.75" customHeight="1">
      <c r="A47" s="13"/>
      <c r="B47" s="18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</row>
    <row r="48" ht="15.75" customHeight="1">
      <c r="A48" s="13"/>
      <c r="B48" s="18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</row>
    <row r="49" ht="15.75" customHeight="1">
      <c r="A49" s="13"/>
      <c r="B49" s="18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</row>
    <row r="50" ht="15.75" customHeight="1">
      <c r="A50" s="13"/>
      <c r="B50" s="18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</row>
    <row r="51" ht="15.75" customHeight="1">
      <c r="A51" s="13"/>
      <c r="B51" s="18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</row>
    <row r="52" ht="15.75" customHeight="1">
      <c r="A52" s="13"/>
      <c r="B52" s="18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</row>
    <row r="53" ht="15.75" customHeight="1">
      <c r="A53" s="13"/>
      <c r="B53" s="18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</row>
    <row r="54" ht="15.75" customHeight="1">
      <c r="A54" s="13"/>
      <c r="B54" s="18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</row>
    <row r="55" ht="15.75" customHeight="1">
      <c r="A55" s="13"/>
      <c r="B55" s="18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</row>
    <row r="56" ht="15.75" customHeight="1">
      <c r="A56" s="13"/>
      <c r="B56" s="18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ht="15.75" customHeight="1">
      <c r="A57" s="13"/>
      <c r="B57" s="18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</row>
    <row r="58" ht="15.75" customHeight="1">
      <c r="A58" s="13"/>
      <c r="B58" s="18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</row>
    <row r="59" ht="15.75" customHeight="1">
      <c r="A59" s="13"/>
      <c r="B59" s="18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</row>
    <row r="60" ht="15.75" customHeight="1">
      <c r="A60" s="13"/>
      <c r="B60" s="18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</row>
    <row r="61" ht="15.75" customHeight="1">
      <c r="A61" s="13"/>
      <c r="B61" s="18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</row>
    <row r="62" ht="15.75" customHeight="1">
      <c r="A62" s="13"/>
      <c r="B62" s="18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</row>
    <row r="63" ht="15.75" customHeight="1">
      <c r="A63" s="13"/>
      <c r="B63" s="18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</row>
    <row r="64" ht="15.75" customHeight="1">
      <c r="A64" s="13"/>
      <c r="B64" s="18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</row>
    <row r="65" ht="15.75" customHeight="1">
      <c r="A65" s="13"/>
      <c r="B65" s="18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</row>
    <row r="66" ht="15.75" customHeight="1">
      <c r="A66" s="13"/>
      <c r="B66" s="18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</row>
    <row r="67" ht="15.75" customHeight="1">
      <c r="A67" s="13"/>
      <c r="B67" s="18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</row>
    <row r="68" ht="15.75" customHeight="1">
      <c r="A68" s="13"/>
      <c r="B68" s="18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</row>
    <row r="69" ht="15.75" customHeight="1">
      <c r="A69" s="13"/>
      <c r="B69" s="18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</row>
    <row r="70" ht="15.75" customHeight="1">
      <c r="A70" s="13"/>
      <c r="B70" s="18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</row>
    <row r="71" ht="15.75" customHeight="1">
      <c r="A71" s="13"/>
      <c r="B71" s="18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</row>
    <row r="72" ht="15.75" customHeight="1">
      <c r="A72" s="13"/>
      <c r="B72" s="18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</row>
    <row r="73" ht="15.75" customHeight="1">
      <c r="A73" s="13"/>
      <c r="B73" s="18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</row>
    <row r="74" ht="15.75" customHeight="1">
      <c r="A74" s="13"/>
      <c r="B74" s="18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</row>
    <row r="75" ht="15.75" customHeight="1">
      <c r="A75" s="13"/>
      <c r="B75" s="18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</row>
    <row r="76" ht="15.75" customHeight="1">
      <c r="A76" s="13"/>
      <c r="B76" s="18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</row>
    <row r="77" ht="15.75" customHeight="1">
      <c r="A77" s="13"/>
      <c r="B77" s="18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</row>
    <row r="78" ht="15.75" customHeight="1">
      <c r="A78" s="13"/>
      <c r="B78" s="18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</row>
    <row r="79" ht="15.75" customHeight="1">
      <c r="A79" s="13"/>
      <c r="B79" s="18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</row>
    <row r="80" ht="15.75" customHeight="1">
      <c r="A80" s="13"/>
      <c r="B80" s="18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</row>
    <row r="81" ht="15.75" customHeight="1">
      <c r="A81" s="13"/>
      <c r="B81" s="18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</row>
    <row r="82" ht="15.75" customHeight="1">
      <c r="A82" s="13"/>
      <c r="B82" s="18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</row>
    <row r="83" ht="15.75" customHeight="1">
      <c r="A83" s="13"/>
      <c r="B83" s="18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</row>
    <row r="84" ht="15.75" customHeight="1">
      <c r="A84" s="13"/>
      <c r="B84" s="18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</row>
    <row r="85" ht="15.75" customHeight="1">
      <c r="A85" s="13"/>
      <c r="B85" s="18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</row>
    <row r="86" ht="15.75" customHeight="1">
      <c r="A86" s="13"/>
      <c r="B86" s="18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</row>
    <row r="87" ht="15.75" customHeight="1">
      <c r="A87" s="13"/>
      <c r="B87" s="18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</row>
    <row r="88" ht="15.75" customHeight="1">
      <c r="A88" s="13"/>
      <c r="B88" s="18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</row>
    <row r="89" ht="15.75" customHeight="1">
      <c r="A89" s="13"/>
      <c r="B89" s="18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</row>
    <row r="90" ht="15.75" customHeight="1">
      <c r="A90" s="13"/>
      <c r="B90" s="18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</row>
    <row r="91" ht="15.75" customHeight="1">
      <c r="A91" s="13"/>
      <c r="B91" s="185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</row>
    <row r="92" ht="15.75" customHeight="1">
      <c r="A92" s="13"/>
      <c r="B92" s="18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</row>
    <row r="93" ht="15.75" customHeight="1">
      <c r="A93" s="13"/>
      <c r="B93" s="185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</row>
    <row r="94" ht="15.75" customHeight="1">
      <c r="A94" s="13"/>
      <c r="B94" s="185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</row>
    <row r="95" ht="15.75" customHeight="1">
      <c r="A95" s="13"/>
      <c r="B95" s="185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</row>
    <row r="96" ht="15.75" customHeight="1">
      <c r="A96" s="13"/>
      <c r="B96" s="185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</row>
    <row r="97" ht="15.75" customHeight="1">
      <c r="A97" s="13"/>
      <c r="B97" s="185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</row>
    <row r="98" ht="15.75" customHeight="1">
      <c r="A98" s="13"/>
      <c r="B98" s="185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</row>
    <row r="99" ht="15.75" customHeight="1">
      <c r="A99" s="13"/>
      <c r="B99" s="18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</row>
    <row r="100" ht="15.75" customHeight="1">
      <c r="A100" s="13"/>
      <c r="B100" s="185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</row>
    <row r="101" ht="15.75" customHeight="1">
      <c r="A101" s="13"/>
      <c r="B101" s="18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</row>
    <row r="102" ht="15.75" customHeight="1">
      <c r="A102" s="13"/>
      <c r="B102" s="185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</row>
    <row r="103" ht="15.75" customHeight="1">
      <c r="A103" s="13"/>
      <c r="B103" s="185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</row>
    <row r="104" ht="15.75" customHeight="1">
      <c r="A104" s="13"/>
      <c r="B104" s="185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</row>
    <row r="105" ht="15.75" customHeight="1">
      <c r="A105" s="13"/>
      <c r="B105" s="185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</row>
    <row r="106" ht="15.75" customHeight="1">
      <c r="A106" s="13"/>
      <c r="B106" s="185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</row>
    <row r="107" ht="15.75" customHeight="1">
      <c r="A107" s="13"/>
      <c r="B107" s="185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</row>
    <row r="108" ht="15.75" customHeight="1">
      <c r="A108" s="13"/>
      <c r="B108" s="185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</row>
    <row r="109" ht="15.75" customHeight="1">
      <c r="A109" s="13"/>
      <c r="B109" s="185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</row>
    <row r="110" ht="15.75" customHeight="1">
      <c r="A110" s="13"/>
      <c r="B110" s="18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</row>
    <row r="111" ht="15.75" customHeight="1">
      <c r="A111" s="13"/>
      <c r="B111" s="18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</row>
    <row r="112" ht="15.75" customHeight="1">
      <c r="A112" s="13"/>
      <c r="B112" s="18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</row>
    <row r="113" ht="15.75" customHeight="1">
      <c r="A113" s="13"/>
      <c r="B113" s="185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</row>
    <row r="114" ht="15.75" customHeight="1">
      <c r="A114" s="13"/>
      <c r="B114" s="185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</row>
    <row r="115" ht="15.75" customHeight="1">
      <c r="A115" s="13"/>
      <c r="B115" s="185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</row>
    <row r="116" ht="15.75" customHeight="1">
      <c r="A116" s="13"/>
      <c r="B116" s="185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</row>
    <row r="117" ht="15.75" customHeight="1">
      <c r="A117" s="13"/>
      <c r="B117" s="18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</row>
    <row r="118" ht="15.75" customHeight="1">
      <c r="A118" s="13"/>
      <c r="B118" s="185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</row>
    <row r="119" ht="15.75" customHeight="1">
      <c r="A119" s="13"/>
      <c r="B119" s="185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</row>
    <row r="120" ht="15.75" customHeight="1">
      <c r="A120" s="13"/>
      <c r="B120" s="185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</row>
    <row r="121" ht="15.75" customHeight="1">
      <c r="A121" s="13"/>
      <c r="B121" s="185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</row>
    <row r="122" ht="15.75" customHeight="1">
      <c r="A122" s="13"/>
      <c r="B122" s="185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</row>
    <row r="123" ht="15.75" customHeight="1">
      <c r="A123" s="13"/>
      <c r="B123" s="185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</row>
    <row r="124" ht="15.75" customHeight="1">
      <c r="A124" s="13"/>
      <c r="B124" s="185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</row>
    <row r="125" ht="15.75" customHeight="1">
      <c r="A125" s="13"/>
      <c r="B125" s="185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</row>
    <row r="126" ht="15.75" customHeight="1">
      <c r="A126" s="13"/>
      <c r="B126" s="185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</row>
    <row r="127" ht="15.75" customHeight="1">
      <c r="A127" s="13"/>
      <c r="B127" s="185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</row>
    <row r="128" ht="15.75" customHeight="1">
      <c r="A128" s="13"/>
      <c r="B128" s="185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</row>
    <row r="129" ht="15.75" customHeight="1">
      <c r="A129" s="13"/>
      <c r="B129" s="185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</row>
    <row r="130" ht="15.75" customHeight="1">
      <c r="A130" s="13"/>
      <c r="B130" s="185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</row>
    <row r="131" ht="15.75" customHeight="1">
      <c r="A131" s="13"/>
      <c r="B131" s="185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</row>
    <row r="132" ht="15.75" customHeight="1">
      <c r="A132" s="13"/>
      <c r="B132" s="185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</row>
    <row r="133" ht="15.75" customHeight="1">
      <c r="A133" s="13"/>
      <c r="B133" s="185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</row>
    <row r="134" ht="15.75" customHeight="1">
      <c r="A134" s="13"/>
      <c r="B134" s="185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</row>
    <row r="135" ht="15.75" customHeight="1">
      <c r="A135" s="13"/>
      <c r="B135" s="185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</row>
    <row r="136" ht="15.75" customHeight="1">
      <c r="A136" s="13"/>
      <c r="B136" s="185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</row>
    <row r="137" ht="15.75" customHeight="1">
      <c r="A137" s="13"/>
      <c r="B137" s="185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</row>
    <row r="138" ht="15.75" customHeight="1">
      <c r="A138" s="13"/>
      <c r="B138" s="185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</row>
    <row r="139" ht="15.75" customHeight="1">
      <c r="A139" s="13"/>
      <c r="B139" s="185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</row>
    <row r="140" ht="15.75" customHeight="1">
      <c r="A140" s="13"/>
      <c r="B140" s="185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</row>
    <row r="141" ht="15.75" customHeight="1">
      <c r="A141" s="13"/>
      <c r="B141" s="185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</row>
    <row r="142" ht="15.75" customHeight="1">
      <c r="A142" s="13"/>
      <c r="B142" s="185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</row>
    <row r="143" ht="15.75" customHeight="1">
      <c r="A143" s="13"/>
      <c r="B143" s="185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</row>
    <row r="144" ht="15.75" customHeight="1">
      <c r="A144" s="13"/>
      <c r="B144" s="185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</row>
    <row r="145" ht="15.75" customHeight="1">
      <c r="A145" s="13"/>
      <c r="B145" s="185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</row>
    <row r="146" ht="15.75" customHeight="1">
      <c r="A146" s="13"/>
      <c r="B146" s="185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</row>
    <row r="147" ht="15.75" customHeight="1">
      <c r="A147" s="13"/>
      <c r="B147" s="185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</row>
    <row r="148" ht="15.75" customHeight="1">
      <c r="A148" s="13"/>
      <c r="B148" s="185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</row>
    <row r="149" ht="15.75" customHeight="1">
      <c r="A149" s="13"/>
      <c r="B149" s="185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</row>
    <row r="150" ht="15.75" customHeight="1">
      <c r="A150" s="13"/>
      <c r="B150" s="185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</row>
    <row r="151" ht="15.75" customHeight="1">
      <c r="A151" s="13"/>
      <c r="B151" s="185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</row>
    <row r="152" ht="15.75" customHeight="1">
      <c r="A152" s="13"/>
      <c r="B152" s="185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</row>
    <row r="153" ht="15.75" customHeight="1">
      <c r="A153" s="13"/>
      <c r="B153" s="185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</row>
    <row r="154" ht="15.75" customHeight="1">
      <c r="A154" s="13"/>
      <c r="B154" s="185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</row>
    <row r="155" ht="15.75" customHeight="1">
      <c r="A155" s="13"/>
      <c r="B155" s="185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</row>
    <row r="156" ht="15.75" customHeight="1">
      <c r="A156" s="13"/>
      <c r="B156" s="185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</row>
    <row r="157" ht="15.75" customHeight="1">
      <c r="A157" s="13"/>
      <c r="B157" s="185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</row>
    <row r="158" ht="15.75" customHeight="1">
      <c r="A158" s="13"/>
      <c r="B158" s="185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</row>
    <row r="159" ht="15.75" customHeight="1">
      <c r="A159" s="13"/>
      <c r="B159" s="185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</row>
    <row r="160" ht="15.75" customHeight="1">
      <c r="A160" s="13"/>
      <c r="B160" s="185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</row>
    <row r="161" ht="15.75" customHeight="1">
      <c r="A161" s="13"/>
      <c r="B161" s="185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</row>
    <row r="162" ht="15.75" customHeight="1">
      <c r="A162" s="13"/>
      <c r="B162" s="185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</row>
    <row r="163" ht="15.75" customHeight="1">
      <c r="A163" s="13"/>
      <c r="B163" s="185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</row>
    <row r="164" ht="15.75" customHeight="1">
      <c r="A164" s="13"/>
      <c r="B164" s="185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</row>
    <row r="165" ht="15.75" customHeight="1">
      <c r="A165" s="13"/>
      <c r="B165" s="185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</row>
    <row r="166" ht="15.75" customHeight="1">
      <c r="A166" s="13"/>
      <c r="B166" s="185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</row>
    <row r="167" ht="15.75" customHeight="1">
      <c r="A167" s="13"/>
      <c r="B167" s="185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</row>
    <row r="168" ht="15.75" customHeight="1">
      <c r="A168" s="13"/>
      <c r="B168" s="185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</row>
    <row r="169" ht="15.75" customHeight="1">
      <c r="A169" s="13"/>
      <c r="B169" s="185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</row>
    <row r="170" ht="15.75" customHeight="1">
      <c r="A170" s="13"/>
      <c r="B170" s="185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</row>
    <row r="171" ht="15.75" customHeight="1">
      <c r="A171" s="13"/>
      <c r="B171" s="185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</row>
    <row r="172" ht="15.75" customHeight="1">
      <c r="A172" s="13"/>
      <c r="B172" s="185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</row>
    <row r="173" ht="15.75" customHeight="1">
      <c r="A173" s="13"/>
      <c r="B173" s="185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</row>
    <row r="174" ht="15.75" customHeight="1">
      <c r="A174" s="13"/>
      <c r="B174" s="185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</row>
    <row r="175" ht="15.75" customHeight="1">
      <c r="A175" s="13"/>
      <c r="B175" s="185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</row>
    <row r="176" ht="15.75" customHeight="1">
      <c r="A176" s="13"/>
      <c r="B176" s="185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</row>
    <row r="177" ht="15.75" customHeight="1">
      <c r="A177" s="13"/>
      <c r="B177" s="185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</row>
    <row r="178" ht="15.75" customHeight="1">
      <c r="A178" s="13"/>
      <c r="B178" s="185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</row>
    <row r="179" ht="15.75" customHeight="1">
      <c r="A179" s="13"/>
      <c r="B179" s="185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</row>
    <row r="180" ht="15.75" customHeight="1">
      <c r="A180" s="13"/>
      <c r="B180" s="185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</row>
    <row r="181" ht="15.75" customHeight="1">
      <c r="A181" s="13"/>
      <c r="B181" s="185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</row>
    <row r="182" ht="15.75" customHeight="1">
      <c r="A182" s="13"/>
      <c r="B182" s="185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</row>
    <row r="183" ht="15.75" customHeight="1">
      <c r="A183" s="13"/>
      <c r="B183" s="185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</row>
    <row r="184" ht="15.75" customHeight="1">
      <c r="A184" s="13"/>
      <c r="B184" s="185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</row>
    <row r="185" ht="15.75" customHeight="1">
      <c r="A185" s="13"/>
      <c r="B185" s="185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</row>
    <row r="186" ht="15.75" customHeight="1">
      <c r="A186" s="13"/>
      <c r="B186" s="185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</row>
    <row r="187" ht="15.75" customHeight="1">
      <c r="A187" s="13"/>
      <c r="B187" s="185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</row>
    <row r="188" ht="15.75" customHeight="1">
      <c r="A188" s="13"/>
      <c r="B188" s="185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</row>
    <row r="189" ht="15.75" customHeight="1">
      <c r="A189" s="13"/>
      <c r="B189" s="185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</row>
    <row r="190" ht="15.75" customHeight="1">
      <c r="A190" s="13"/>
      <c r="B190" s="185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</row>
    <row r="191" ht="15.75" customHeight="1">
      <c r="A191" s="13"/>
      <c r="B191" s="185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</row>
    <row r="192" ht="15.75" customHeight="1">
      <c r="A192" s="13"/>
      <c r="B192" s="185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</row>
    <row r="193" ht="15.75" customHeight="1">
      <c r="A193" s="13"/>
      <c r="B193" s="185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</row>
    <row r="194" ht="15.75" customHeight="1">
      <c r="A194" s="13"/>
      <c r="B194" s="185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</row>
    <row r="195" ht="15.75" customHeight="1">
      <c r="A195" s="13"/>
      <c r="B195" s="185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</row>
    <row r="196" ht="15.75" customHeight="1">
      <c r="A196" s="13"/>
      <c r="B196" s="185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</row>
    <row r="197" ht="15.75" customHeight="1">
      <c r="A197" s="13"/>
      <c r="B197" s="185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</row>
    <row r="198" ht="15.75" customHeight="1">
      <c r="A198" s="13"/>
      <c r="B198" s="185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</row>
    <row r="199" ht="15.75" customHeight="1">
      <c r="A199" s="13"/>
      <c r="B199" s="185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</row>
    <row r="200" ht="15.75" customHeight="1">
      <c r="A200" s="13"/>
      <c r="B200" s="185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</row>
    <row r="201" ht="15.75" customHeight="1">
      <c r="A201" s="13"/>
      <c r="B201" s="185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</row>
    <row r="202" ht="15.75" customHeight="1">
      <c r="A202" s="13"/>
      <c r="B202" s="185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</row>
    <row r="203" ht="15.75" customHeight="1">
      <c r="A203" s="13"/>
      <c r="B203" s="185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</row>
    <row r="204" ht="15.75" customHeight="1">
      <c r="A204" s="13"/>
      <c r="B204" s="185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</row>
    <row r="205" ht="15.75" customHeight="1">
      <c r="A205" s="13"/>
      <c r="B205" s="185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</row>
    <row r="206" ht="15.75" customHeight="1">
      <c r="A206" s="13"/>
      <c r="B206" s="185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</row>
    <row r="207" ht="15.75" customHeight="1">
      <c r="A207" s="13"/>
      <c r="B207" s="185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</row>
    <row r="208" ht="15.75" customHeight="1">
      <c r="A208" s="13"/>
      <c r="B208" s="185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</row>
    <row r="209" ht="15.75" customHeight="1">
      <c r="A209" s="13"/>
      <c r="B209" s="185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</row>
    <row r="210" ht="15.75" customHeight="1">
      <c r="A210" s="13"/>
      <c r="B210" s="185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</row>
    <row r="211" ht="15.75" customHeight="1">
      <c r="A211" s="13"/>
      <c r="B211" s="185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</row>
    <row r="212" ht="15.75" customHeight="1">
      <c r="A212" s="13"/>
      <c r="B212" s="185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</row>
    <row r="213" ht="15.75" customHeight="1">
      <c r="A213" s="13"/>
      <c r="B213" s="185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</row>
    <row r="214" ht="15.75" customHeight="1">
      <c r="A214" s="13"/>
      <c r="B214" s="18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</row>
    <row r="215" ht="15.75" customHeight="1">
      <c r="A215" s="13"/>
      <c r="B215" s="185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</row>
    <row r="216" ht="15.75" customHeight="1">
      <c r="A216" s="13"/>
      <c r="B216" s="185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</row>
    <row r="217" ht="15.75" customHeight="1">
      <c r="A217" s="13"/>
      <c r="B217" s="185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</row>
    <row r="218" ht="15.75" customHeight="1">
      <c r="A218" s="13"/>
      <c r="B218" s="185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</row>
    <row r="219" ht="15.75" customHeight="1">
      <c r="A219" s="13"/>
      <c r="B219" s="185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</row>
    <row r="220" ht="15.75" customHeight="1">
      <c r="A220" s="13"/>
      <c r="B220" s="185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</row>
    <row r="221" ht="15.75" customHeight="1">
      <c r="A221" s="13"/>
      <c r="B221" s="185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</row>
    <row r="222" ht="15.75" customHeight="1">
      <c r="A222" s="13"/>
      <c r="B222" s="185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</row>
    <row r="223" ht="15.75" customHeight="1">
      <c r="A223" s="13"/>
      <c r="B223" s="185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</row>
    <row r="224" ht="15.75" customHeight="1">
      <c r="A224" s="13"/>
      <c r="B224" s="185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</row>
    <row r="225" ht="15.75" customHeight="1">
      <c r="A225" s="13"/>
      <c r="B225" s="185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</row>
    <row r="226" ht="15.75" customHeight="1">
      <c r="A226" s="13"/>
      <c r="B226" s="185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</row>
    <row r="227" ht="15.75" customHeight="1">
      <c r="A227" s="13"/>
      <c r="B227" s="185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</row>
    <row r="228" ht="15.75" customHeight="1">
      <c r="A228" s="13"/>
      <c r="B228" s="185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</row>
    <row r="229" ht="15.75" customHeight="1">
      <c r="A229" s="13"/>
      <c r="B229" s="185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</row>
    <row r="230" ht="15.75" customHeight="1">
      <c r="A230" s="13"/>
      <c r="B230" s="185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</row>
    <row r="231" ht="15.75" customHeight="1">
      <c r="A231" s="13"/>
      <c r="B231" s="185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</row>
    <row r="232" ht="15.75" customHeight="1">
      <c r="A232" s="13"/>
      <c r="B232" s="185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</row>
    <row r="233" ht="15.75" customHeight="1">
      <c r="A233" s="13"/>
      <c r="B233" s="185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</row>
    <row r="234" ht="15.75" customHeight="1">
      <c r="A234" s="13"/>
      <c r="B234" s="185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</row>
    <row r="235" ht="15.75" customHeight="1">
      <c r="A235" s="13"/>
      <c r="B235" s="185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</row>
    <row r="236" ht="15.75" customHeight="1">
      <c r="A236" s="13"/>
      <c r="B236" s="185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</row>
    <row r="237" ht="15.75" customHeight="1">
      <c r="A237" s="13"/>
      <c r="B237" s="185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</row>
    <row r="238" ht="15.75" customHeight="1">
      <c r="A238" s="13"/>
      <c r="B238" s="185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</row>
    <row r="239" ht="15.75" customHeight="1">
      <c r="A239" s="13"/>
      <c r="B239" s="185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</row>
    <row r="240" ht="15.75" customHeight="1">
      <c r="A240" s="13"/>
      <c r="B240" s="185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</row>
    <row r="241" ht="15.75" customHeight="1">
      <c r="A241" s="13"/>
      <c r="B241" s="185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</row>
  </sheetData>
  <mergeCells count="16">
    <mergeCell ref="A2:B2"/>
    <mergeCell ref="F2:G2"/>
    <mergeCell ref="H2:I2"/>
    <mergeCell ref="J2:K2"/>
    <mergeCell ref="L2:M2"/>
    <mergeCell ref="N2:O2"/>
    <mergeCell ref="P2:Q2"/>
    <mergeCell ref="AF2:AH2"/>
    <mergeCell ref="AI2:AK2"/>
    <mergeCell ref="R2:S2"/>
    <mergeCell ref="T2:U2"/>
    <mergeCell ref="V2:W2"/>
    <mergeCell ref="X2:Y2"/>
    <mergeCell ref="Z2:AA2"/>
    <mergeCell ref="AB2:AC2"/>
    <mergeCell ref="AD2:AE2"/>
  </mergeCells>
  <conditionalFormatting sqref="A40:AL40 B4:S5 B7:S8 B10:S11 B13:S14 B16:S17 B19:S20 B22:S23 B25:S26 B28:S29 B31:S32 B34:S35 B37:S38 V35:AE35">
    <cfRule type="notContainsBlanks" dxfId="0" priority="1">
      <formula>LEN(TRIM(A40))&gt;0</formula>
    </cfRule>
  </conditionalFormatting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6.71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7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36.0" customHeight="1">
      <c r="A2" s="116">
        <v>44470.0</v>
      </c>
      <c r="B2" s="117"/>
      <c r="C2" s="132"/>
      <c r="D2" s="133"/>
      <c r="E2" s="84"/>
      <c r="F2" s="84" t="s">
        <v>71</v>
      </c>
      <c r="G2" s="6"/>
      <c r="H2" s="84" t="s">
        <v>1</v>
      </c>
      <c r="I2" s="3"/>
      <c r="J2" s="84" t="s">
        <v>2</v>
      </c>
      <c r="K2" s="3"/>
      <c r="L2" s="84" t="s">
        <v>3</v>
      </c>
      <c r="M2" s="3"/>
      <c r="N2" s="84" t="s">
        <v>4</v>
      </c>
      <c r="O2" s="3"/>
      <c r="P2" s="84" t="s">
        <v>5</v>
      </c>
      <c r="Q2" s="3"/>
      <c r="R2" s="84" t="s">
        <v>6</v>
      </c>
      <c r="S2" s="3"/>
      <c r="T2" s="84" t="s">
        <v>7</v>
      </c>
      <c r="U2" s="3"/>
      <c r="V2" s="84" t="s">
        <v>8</v>
      </c>
      <c r="W2" s="3"/>
      <c r="X2" s="84" t="s">
        <v>9</v>
      </c>
      <c r="Y2" s="3"/>
      <c r="Z2" s="84" t="s">
        <v>10</v>
      </c>
      <c r="AA2" s="3"/>
      <c r="AB2" s="84" t="s">
        <v>11</v>
      </c>
      <c r="AC2" s="3"/>
      <c r="AD2" s="84" t="s">
        <v>12</v>
      </c>
      <c r="AE2" s="3"/>
      <c r="AF2" s="84" t="s">
        <v>13</v>
      </c>
      <c r="AG2" s="6"/>
      <c r="AH2" s="3"/>
      <c r="AI2" s="84" t="s">
        <v>14</v>
      </c>
      <c r="AJ2" s="6"/>
      <c r="AK2" s="3"/>
      <c r="AL2" s="85"/>
      <c r="AM2" s="85"/>
      <c r="AN2" s="83"/>
    </row>
    <row r="3" ht="53.25" customHeight="1">
      <c r="A3" s="134" t="s">
        <v>129</v>
      </c>
      <c r="B3" s="134" t="s">
        <v>15</v>
      </c>
      <c r="C3" s="9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</row>
    <row r="4" ht="15.75" customHeight="1">
      <c r="A4" s="14" t="s">
        <v>23</v>
      </c>
      <c r="B4" s="14" t="s">
        <v>130</v>
      </c>
      <c r="C4" s="14"/>
      <c r="D4" s="14"/>
      <c r="E4" s="14">
        <f t="shared" ref="E4:E39" si="4">SUM(C4:D4)</f>
        <v>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14">
        <f t="shared" ref="T4:U4" si="1">F4+H4+J4+L4</f>
        <v>0</v>
      </c>
      <c r="U4" s="114">
        <f t="shared" si="1"/>
        <v>0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6">
        <f t="shared" ref="AF4:AG4" si="2">C4-F4-H4-J4-L4</f>
        <v>0</v>
      </c>
      <c r="AG4" s="16">
        <f t="shared" si="2"/>
        <v>0</v>
      </c>
      <c r="AH4" s="16">
        <f t="shared" ref="AH4:AH5" si="7">sum(F4:M4)</f>
        <v>0</v>
      </c>
      <c r="AI4" s="16">
        <f t="shared" ref="AI4:AJ4" si="3">C4-V4-X4-Z4-AB4-AD4</f>
        <v>0</v>
      </c>
      <c r="AJ4" s="16">
        <f t="shared" si="3"/>
        <v>0</v>
      </c>
      <c r="AK4" s="16">
        <f t="shared" ref="AK4:AK5" si="9">sum(V4:AE4)</f>
        <v>0</v>
      </c>
      <c r="AL4" s="7"/>
      <c r="AM4" s="7"/>
      <c r="AN4" s="13"/>
    </row>
    <row r="5" ht="15.75" customHeight="1">
      <c r="A5" s="14" t="s">
        <v>25</v>
      </c>
      <c r="B5" s="14" t="s">
        <v>131</v>
      </c>
      <c r="C5" s="14"/>
      <c r="D5" s="14"/>
      <c r="E5" s="14">
        <f t="shared" si="4"/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4">
        <f t="shared" ref="T5:U5" si="5">F5+H5+J5+L5</f>
        <v>0</v>
      </c>
      <c r="U5" s="114">
        <f t="shared" si="5"/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>
        <f t="shared" ref="AF5:AG5" si="6">C5-F5-H5-J5-L5</f>
        <v>0</v>
      </c>
      <c r="AG5" s="16">
        <f t="shared" si="6"/>
        <v>0</v>
      </c>
      <c r="AH5" s="16">
        <f t="shared" si="7"/>
        <v>0</v>
      </c>
      <c r="AI5" s="16">
        <f t="shared" ref="AI5:AJ5" si="8">C5-V5-X5-Z5-AB5-AD5</f>
        <v>0</v>
      </c>
      <c r="AJ5" s="16">
        <f t="shared" si="8"/>
        <v>0</v>
      </c>
      <c r="AK5" s="16">
        <f t="shared" si="9"/>
        <v>0</v>
      </c>
      <c r="AL5" s="7"/>
      <c r="AM5" s="7"/>
      <c r="AN5" s="13"/>
    </row>
    <row r="6" ht="15.75" customHeight="1">
      <c r="A6" s="135"/>
      <c r="B6" s="135"/>
      <c r="C6" s="135"/>
      <c r="D6" s="135"/>
      <c r="E6" s="135">
        <f t="shared" si="4"/>
        <v>0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>
        <f t="shared" ref="T6:U6" si="10">SUM(T4:T5)</f>
        <v>0</v>
      </c>
      <c r="U6" s="135">
        <f t="shared" si="10"/>
        <v>0</v>
      </c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>
        <f t="shared" ref="AF6:AK6" si="11">SUM(AF4:AF5)</f>
        <v>0</v>
      </c>
      <c r="AG6" s="135">
        <f t="shared" si="11"/>
        <v>0</v>
      </c>
      <c r="AH6" s="135">
        <f t="shared" si="11"/>
        <v>0</v>
      </c>
      <c r="AI6" s="135">
        <f t="shared" si="11"/>
        <v>0</v>
      </c>
      <c r="AJ6" s="135">
        <f t="shared" si="11"/>
        <v>0</v>
      </c>
      <c r="AK6" s="135">
        <f t="shared" si="11"/>
        <v>0</v>
      </c>
      <c r="AL6" s="135"/>
      <c r="AM6" s="135"/>
      <c r="AN6" s="135"/>
    </row>
    <row r="7" ht="15.75" customHeight="1">
      <c r="A7" s="14" t="s">
        <v>26</v>
      </c>
      <c r="B7" s="14" t="s">
        <v>24</v>
      </c>
      <c r="C7" s="14"/>
      <c r="D7" s="14"/>
      <c r="E7" s="14">
        <f t="shared" si="4"/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14">
        <f t="shared" ref="T7:U7" si="12">F7+H7+J7+L7</f>
        <v>0</v>
      </c>
      <c r="U7" s="114">
        <f t="shared" si="12"/>
        <v>0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6">
        <f t="shared" ref="AF7:AG7" si="13">C7-F7-H7-J7-L7</f>
        <v>0</v>
      </c>
      <c r="AG7" s="16">
        <f t="shared" si="13"/>
        <v>0</v>
      </c>
      <c r="AH7" s="16">
        <f t="shared" ref="AH7:AH8" si="17">sum(F7:M7)</f>
        <v>0</v>
      </c>
      <c r="AI7" s="16">
        <f t="shared" ref="AI7:AJ7" si="14">C7-V7-X7-Z7-AB7-AD7</f>
        <v>0</v>
      </c>
      <c r="AJ7" s="16">
        <f t="shared" si="14"/>
        <v>0</v>
      </c>
      <c r="AK7" s="16">
        <f t="shared" ref="AK7:AK8" si="19">sum(V7:AE7)</f>
        <v>0</v>
      </c>
      <c r="AL7" s="7"/>
      <c r="AM7" s="7"/>
      <c r="AN7" s="13"/>
    </row>
    <row r="8" ht="15.75" customHeight="1">
      <c r="A8" s="14" t="s">
        <v>28</v>
      </c>
      <c r="B8" s="14" t="s">
        <v>133</v>
      </c>
      <c r="C8" s="14"/>
      <c r="D8" s="14"/>
      <c r="E8" s="14">
        <f t="shared" si="4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14">
        <f t="shared" ref="T8:U8" si="15">F8+H8+J8+L8</f>
        <v>0</v>
      </c>
      <c r="U8" s="114">
        <f t="shared" si="15"/>
        <v>0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>
        <f t="shared" ref="AF8:AG8" si="16">C8-F8-H8-J8-L8</f>
        <v>0</v>
      </c>
      <c r="AG8" s="16">
        <f t="shared" si="16"/>
        <v>0</v>
      </c>
      <c r="AH8" s="16">
        <f t="shared" si="17"/>
        <v>0</v>
      </c>
      <c r="AI8" s="16">
        <f t="shared" ref="AI8:AJ8" si="18">C8-V8-X8-Z8-AB8-AD8</f>
        <v>0</v>
      </c>
      <c r="AJ8" s="16">
        <f t="shared" si="18"/>
        <v>0</v>
      </c>
      <c r="AK8" s="16">
        <f t="shared" si="19"/>
        <v>0</v>
      </c>
      <c r="AL8" s="7"/>
      <c r="AM8" s="7"/>
      <c r="AN8" s="13"/>
    </row>
    <row r="9" ht="15.75" customHeight="1">
      <c r="A9" s="135"/>
      <c r="B9" s="135"/>
      <c r="C9" s="135"/>
      <c r="D9" s="135"/>
      <c r="E9" s="135">
        <f t="shared" si="4"/>
        <v>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>
        <f t="shared" ref="T9:U9" si="20">SUM(T7:T8)</f>
        <v>0</v>
      </c>
      <c r="U9" s="135">
        <f t="shared" si="20"/>
        <v>0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>
        <f t="shared" ref="AF9:AK9" si="21">SUM(AF7:AF8)</f>
        <v>0</v>
      </c>
      <c r="AG9" s="135">
        <f t="shared" si="21"/>
        <v>0</v>
      </c>
      <c r="AH9" s="135">
        <f t="shared" si="21"/>
        <v>0</v>
      </c>
      <c r="AI9" s="135">
        <f t="shared" si="21"/>
        <v>0</v>
      </c>
      <c r="AJ9" s="135">
        <f t="shared" si="21"/>
        <v>0</v>
      </c>
      <c r="AK9" s="135">
        <f t="shared" si="21"/>
        <v>0</v>
      </c>
      <c r="AL9" s="135"/>
      <c r="AM9" s="135"/>
      <c r="AN9" s="135"/>
    </row>
    <row r="10" ht="15.75" customHeight="1">
      <c r="A10" s="14" t="s">
        <v>30</v>
      </c>
      <c r="B10" s="14" t="s">
        <v>143</v>
      </c>
      <c r="C10" s="14"/>
      <c r="D10" s="14"/>
      <c r="E10" s="14">
        <f t="shared" si="4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14">
        <f t="shared" ref="T10:U10" si="22">F10+H10+J10+L10</f>
        <v>0</v>
      </c>
      <c r="U10" s="114">
        <f t="shared" si="22"/>
        <v>0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6">
        <f t="shared" ref="AF10:AG10" si="23">C10-F10-H10-J10-L10</f>
        <v>0</v>
      </c>
      <c r="AG10" s="16">
        <f t="shared" si="23"/>
        <v>0</v>
      </c>
      <c r="AH10" s="16">
        <f t="shared" ref="AH10:AH11" si="27">sum(F10:M10)</f>
        <v>0</v>
      </c>
      <c r="AI10" s="16">
        <f t="shared" ref="AI10:AJ10" si="24">C10-V10-X10-Z10-AB10-AD10</f>
        <v>0</v>
      </c>
      <c r="AJ10" s="16">
        <f t="shared" si="24"/>
        <v>0</v>
      </c>
      <c r="AK10" s="16">
        <f t="shared" ref="AK10:AK11" si="29">sum(V10:AE10)</f>
        <v>0</v>
      </c>
      <c r="AL10" s="7"/>
      <c r="AM10" s="7"/>
      <c r="AN10" s="13"/>
    </row>
    <row r="11" ht="15.75" customHeight="1">
      <c r="A11" s="14" t="s">
        <v>32</v>
      </c>
      <c r="B11" s="14" t="s">
        <v>132</v>
      </c>
      <c r="C11" s="14"/>
      <c r="D11" s="14"/>
      <c r="E11" s="14">
        <f t="shared" si="4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14">
        <f t="shared" ref="T11:U11" si="25">F11+H11+J11+L11</f>
        <v>0</v>
      </c>
      <c r="U11" s="114">
        <f t="shared" si="25"/>
        <v>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>
        <f t="shared" ref="AF11:AG11" si="26">C11-F11-H11-J11-L11</f>
        <v>0</v>
      </c>
      <c r="AG11" s="16">
        <f t="shared" si="26"/>
        <v>0</v>
      </c>
      <c r="AH11" s="16">
        <f t="shared" si="27"/>
        <v>0</v>
      </c>
      <c r="AI11" s="16">
        <f t="shared" ref="AI11:AJ11" si="28">C11-V11-X11-Z11-AB11-AD11</f>
        <v>0</v>
      </c>
      <c r="AJ11" s="16">
        <f t="shared" si="28"/>
        <v>0</v>
      </c>
      <c r="AK11" s="16">
        <f t="shared" si="29"/>
        <v>0</v>
      </c>
      <c r="AL11" s="7"/>
      <c r="AM11" s="7"/>
      <c r="AN11" s="13"/>
    </row>
    <row r="12" ht="15.75" customHeight="1">
      <c r="A12" s="135"/>
      <c r="B12" s="135"/>
      <c r="C12" s="135"/>
      <c r="D12" s="135"/>
      <c r="E12" s="135">
        <f t="shared" si="4"/>
        <v>0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>
        <f t="shared" ref="T12:U12" si="30">SUM(T10:T11)</f>
        <v>0</v>
      </c>
      <c r="U12" s="135">
        <f t="shared" si="30"/>
        <v>0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>
        <f t="shared" ref="AF12:AK12" si="31">SUM(AF10:AF11)</f>
        <v>0</v>
      </c>
      <c r="AG12" s="135">
        <f t="shared" si="31"/>
        <v>0</v>
      </c>
      <c r="AH12" s="135">
        <f t="shared" si="31"/>
        <v>0</v>
      </c>
      <c r="AI12" s="135">
        <f t="shared" si="31"/>
        <v>0</v>
      </c>
      <c r="AJ12" s="135">
        <f t="shared" si="31"/>
        <v>0</v>
      </c>
      <c r="AK12" s="135">
        <f t="shared" si="31"/>
        <v>0</v>
      </c>
      <c r="AL12" s="135"/>
      <c r="AM12" s="135"/>
      <c r="AN12" s="135"/>
    </row>
    <row r="13" ht="15.75" customHeight="1">
      <c r="A13" s="14" t="s">
        <v>34</v>
      </c>
      <c r="B13" s="14" t="s">
        <v>41</v>
      </c>
      <c r="C13" s="14"/>
      <c r="D13" s="14"/>
      <c r="E13" s="14">
        <f t="shared" si="4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14">
        <f t="shared" ref="T13:U13" si="32">F13+H13+J13+L13</f>
        <v>0</v>
      </c>
      <c r="U13" s="114">
        <f t="shared" si="32"/>
        <v>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>
        <f t="shared" ref="AF13:AG13" si="33">C13-F13-H13-J13-L13</f>
        <v>0</v>
      </c>
      <c r="AG13" s="16">
        <f t="shared" si="33"/>
        <v>0</v>
      </c>
      <c r="AH13" s="16">
        <f t="shared" ref="AH13:AH14" si="37">sum(F13:M13)</f>
        <v>0</v>
      </c>
      <c r="AI13" s="16">
        <f t="shared" ref="AI13:AJ13" si="34">C13-V13-X13-Z13-AB13-AD13</f>
        <v>0</v>
      </c>
      <c r="AJ13" s="16">
        <f t="shared" si="34"/>
        <v>0</v>
      </c>
      <c r="AK13" s="16">
        <f t="shared" ref="AK13:AK14" si="39">sum(V13:AE13)</f>
        <v>0</v>
      </c>
      <c r="AL13" s="7"/>
      <c r="AM13" s="7"/>
      <c r="AN13" s="13"/>
    </row>
    <row r="14" ht="15.75" customHeight="1">
      <c r="A14" s="14" t="s">
        <v>36</v>
      </c>
      <c r="B14" s="14" t="s">
        <v>33</v>
      </c>
      <c r="C14" s="14"/>
      <c r="D14" s="14"/>
      <c r="E14" s="14">
        <f t="shared" si="4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14">
        <f t="shared" ref="T14:U14" si="35">F14+H14+J14+L14</f>
        <v>0</v>
      </c>
      <c r="U14" s="114">
        <f t="shared" si="35"/>
        <v>0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6">
        <f t="shared" ref="AF14:AG14" si="36">C14-F14-H14-J14-L14</f>
        <v>0</v>
      </c>
      <c r="AG14" s="16">
        <f t="shared" si="36"/>
        <v>0</v>
      </c>
      <c r="AH14" s="16">
        <f t="shared" si="37"/>
        <v>0</v>
      </c>
      <c r="AI14" s="16">
        <f t="shared" ref="AI14:AJ14" si="38">C14-V14-X14-Z14-AB14-AD14</f>
        <v>0</v>
      </c>
      <c r="AJ14" s="16">
        <f t="shared" si="38"/>
        <v>0</v>
      </c>
      <c r="AK14" s="16">
        <f t="shared" si="39"/>
        <v>0</v>
      </c>
      <c r="AL14" s="7"/>
      <c r="AM14" s="7"/>
      <c r="AN14" s="13"/>
    </row>
    <row r="15" ht="15.75" customHeight="1">
      <c r="A15" s="135"/>
      <c r="B15" s="135"/>
      <c r="C15" s="135"/>
      <c r="D15" s="135"/>
      <c r="E15" s="135">
        <f t="shared" si="4"/>
        <v>0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>
        <f t="shared" ref="T15:U15" si="40">SUM(T13:T14)</f>
        <v>0</v>
      </c>
      <c r="U15" s="135">
        <f t="shared" si="40"/>
        <v>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>
        <f t="shared" ref="AF15:AK15" si="41">SUM(AF13:AF14)</f>
        <v>0</v>
      </c>
      <c r="AG15" s="135">
        <f t="shared" si="41"/>
        <v>0</v>
      </c>
      <c r="AH15" s="135">
        <f t="shared" si="41"/>
        <v>0</v>
      </c>
      <c r="AI15" s="135">
        <f t="shared" si="41"/>
        <v>0</v>
      </c>
      <c r="AJ15" s="135">
        <f t="shared" si="41"/>
        <v>0</v>
      </c>
      <c r="AK15" s="135">
        <f t="shared" si="41"/>
        <v>0</v>
      </c>
      <c r="AL15" s="135"/>
      <c r="AM15" s="135"/>
      <c r="AN15" s="135"/>
    </row>
    <row r="16" ht="15.75" customHeight="1">
      <c r="A16" s="14" t="s">
        <v>38</v>
      </c>
      <c r="B16" s="14" t="s">
        <v>142</v>
      </c>
      <c r="C16" s="14"/>
      <c r="D16" s="14"/>
      <c r="E16" s="14">
        <f t="shared" si="4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14">
        <f t="shared" ref="T16:U16" si="42">F16+H16+J16+L16</f>
        <v>0</v>
      </c>
      <c r="U16" s="114">
        <f t="shared" si="42"/>
        <v>0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>
        <f t="shared" ref="AF16:AG16" si="43">C16-F16-H16-J16-L16</f>
        <v>0</v>
      </c>
      <c r="AG16" s="16">
        <f t="shared" si="43"/>
        <v>0</v>
      </c>
      <c r="AH16" s="16">
        <f t="shared" ref="AH16:AH17" si="47">sum(F16:M16)</f>
        <v>0</v>
      </c>
      <c r="AI16" s="16">
        <f t="shared" ref="AI16:AJ16" si="44">C16-V16-X16-Z16-AB16-AD16</f>
        <v>0</v>
      </c>
      <c r="AJ16" s="16">
        <f t="shared" si="44"/>
        <v>0</v>
      </c>
      <c r="AK16" s="16">
        <f t="shared" ref="AK16:AK17" si="49">sum(V16:AE16)</f>
        <v>0</v>
      </c>
      <c r="AL16" s="7"/>
      <c r="AM16" s="7"/>
      <c r="AN16" s="13"/>
    </row>
    <row r="17" ht="15.75" customHeight="1">
      <c r="A17" s="14" t="s">
        <v>40</v>
      </c>
      <c r="B17" s="14" t="s">
        <v>135</v>
      </c>
      <c r="C17" s="14"/>
      <c r="D17" s="14"/>
      <c r="E17" s="14">
        <f t="shared" si="4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14">
        <f t="shared" ref="T17:U17" si="45">F17+H17+J17+L17</f>
        <v>0</v>
      </c>
      <c r="U17" s="114">
        <f t="shared" si="45"/>
        <v>0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6">
        <f t="shared" ref="AF17:AG17" si="46">C17-F17-H17-J17-L17</f>
        <v>0</v>
      </c>
      <c r="AG17" s="16">
        <f t="shared" si="46"/>
        <v>0</v>
      </c>
      <c r="AH17" s="16">
        <f t="shared" si="47"/>
        <v>0</v>
      </c>
      <c r="AI17" s="16">
        <f t="shared" ref="AI17:AJ17" si="48">C17-V17-X17-Z17-AB17-AD17</f>
        <v>0</v>
      </c>
      <c r="AJ17" s="16">
        <f t="shared" si="48"/>
        <v>0</v>
      </c>
      <c r="AK17" s="16">
        <f t="shared" si="49"/>
        <v>0</v>
      </c>
      <c r="AL17" s="7"/>
      <c r="AM17" s="7"/>
      <c r="AN17" s="7"/>
    </row>
    <row r="18" ht="15.75" customHeight="1">
      <c r="A18" s="135"/>
      <c r="B18" s="135"/>
      <c r="C18" s="135"/>
      <c r="D18" s="135"/>
      <c r="E18" s="135">
        <f t="shared" si="4"/>
        <v>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>
        <f t="shared" ref="T18:U18" si="50">SUM(T16:T17)</f>
        <v>0</v>
      </c>
      <c r="U18" s="135">
        <f t="shared" si="50"/>
        <v>0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>
        <f t="shared" ref="AF18:AK18" si="51">SUM(AF16:AF17)</f>
        <v>0</v>
      </c>
      <c r="AG18" s="135">
        <f t="shared" si="51"/>
        <v>0</v>
      </c>
      <c r="AH18" s="135">
        <f t="shared" si="51"/>
        <v>0</v>
      </c>
      <c r="AI18" s="135">
        <f t="shared" si="51"/>
        <v>0</v>
      </c>
      <c r="AJ18" s="135">
        <f t="shared" si="51"/>
        <v>0</v>
      </c>
      <c r="AK18" s="135">
        <f t="shared" si="51"/>
        <v>0</v>
      </c>
      <c r="AL18" s="135"/>
      <c r="AM18" s="135"/>
      <c r="AN18" s="135"/>
    </row>
    <row r="19" ht="15.75" customHeight="1">
      <c r="A19" s="15" t="s">
        <v>42</v>
      </c>
      <c r="B19" s="119" t="s">
        <v>136</v>
      </c>
      <c r="C19" s="119"/>
      <c r="D19" s="119"/>
      <c r="E19" s="119">
        <f t="shared" si="4"/>
        <v>0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4">
        <f t="shared" ref="T19:U19" si="52">F19+H19+J19+L19</f>
        <v>0</v>
      </c>
      <c r="U19" s="114">
        <f t="shared" si="52"/>
        <v>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>
        <f t="shared" ref="AF19:AG19" si="53">C19-F19-H19-J19-L19</f>
        <v>0</v>
      </c>
      <c r="AG19" s="16">
        <f t="shared" si="53"/>
        <v>0</v>
      </c>
      <c r="AH19" s="16">
        <f t="shared" ref="AH19:AH20" si="57">sum(F19:M19)</f>
        <v>0</v>
      </c>
      <c r="AI19" s="16">
        <f t="shared" ref="AI19:AJ19" si="54">C19-V19-X19-Z19-AB19-AD19</f>
        <v>0</v>
      </c>
      <c r="AJ19" s="16">
        <f t="shared" si="54"/>
        <v>0</v>
      </c>
      <c r="AK19" s="16">
        <f t="shared" ref="AK19:AK20" si="59">sum(V19:AE19)</f>
        <v>0</v>
      </c>
      <c r="AL19" s="7"/>
      <c r="AM19" s="7"/>
      <c r="AN19" s="13"/>
    </row>
    <row r="20" ht="18.75" customHeight="1" outlineLevel="1">
      <c r="A20" s="15" t="s">
        <v>44</v>
      </c>
      <c r="B20" s="119" t="s">
        <v>137</v>
      </c>
      <c r="C20" s="119"/>
      <c r="D20" s="119"/>
      <c r="E20" s="119">
        <f t="shared" si="4"/>
        <v>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4">
        <f t="shared" ref="T20:U20" si="55">F20+H20+J20+L20</f>
        <v>0</v>
      </c>
      <c r="U20" s="114">
        <f t="shared" si="55"/>
        <v>0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>
        <f t="shared" ref="AF20:AG20" si="56">C20-F20-H20-J20-L20</f>
        <v>0</v>
      </c>
      <c r="AG20" s="16">
        <f t="shared" si="56"/>
        <v>0</v>
      </c>
      <c r="AH20" s="16">
        <f t="shared" si="57"/>
        <v>0</v>
      </c>
      <c r="AI20" s="16">
        <f t="shared" ref="AI20:AJ20" si="58">C20-V20-X20-Z20-AB20-AD20</f>
        <v>0</v>
      </c>
      <c r="AJ20" s="16">
        <f t="shared" si="58"/>
        <v>0</v>
      </c>
      <c r="AK20" s="16">
        <f t="shared" si="59"/>
        <v>0</v>
      </c>
      <c r="AL20" s="7"/>
      <c r="AM20" s="7"/>
      <c r="AN20" s="13"/>
    </row>
    <row r="21" ht="15.75" customHeight="1" outlineLevel="1">
      <c r="A21" s="135"/>
      <c r="B21" s="135"/>
      <c r="C21" s="135"/>
      <c r="D21" s="135"/>
      <c r="E21" s="135">
        <f t="shared" si="4"/>
        <v>0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>
        <f t="shared" ref="T21:U21" si="60">SUM(T19:T20)</f>
        <v>0</v>
      </c>
      <c r="U21" s="135">
        <f t="shared" si="60"/>
        <v>0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>
        <f t="shared" ref="AF21:AK21" si="61">SUM(AF19:AF20)</f>
        <v>0</v>
      </c>
      <c r="AG21" s="135">
        <f t="shared" si="61"/>
        <v>0</v>
      </c>
      <c r="AH21" s="135">
        <f t="shared" si="61"/>
        <v>0</v>
      </c>
      <c r="AI21" s="135">
        <f t="shared" si="61"/>
        <v>0</v>
      </c>
      <c r="AJ21" s="135">
        <f t="shared" si="61"/>
        <v>0</v>
      </c>
      <c r="AK21" s="135">
        <f t="shared" si="61"/>
        <v>0</v>
      </c>
      <c r="AL21" s="135"/>
      <c r="AM21" s="135"/>
      <c r="AN21" s="135"/>
    </row>
    <row r="22" ht="15.75" customHeight="1" outlineLevel="1">
      <c r="A22" s="15" t="s">
        <v>46</v>
      </c>
      <c r="B22" s="119" t="s">
        <v>53</v>
      </c>
      <c r="C22" s="119"/>
      <c r="D22" s="119"/>
      <c r="E22" s="119">
        <f t="shared" si="4"/>
        <v>0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4">
        <f t="shared" ref="T22:U22" si="62">F22+H22+J22+L22</f>
        <v>0</v>
      </c>
      <c r="U22" s="114">
        <f t="shared" si="62"/>
        <v>0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>
        <f t="shared" ref="AF22:AG22" si="63">C22-F22-H22-J22-L22</f>
        <v>0</v>
      </c>
      <c r="AG22" s="16">
        <f t="shared" si="63"/>
        <v>0</v>
      </c>
      <c r="AH22" s="16">
        <f t="shared" ref="AH22:AH23" si="67">sum(F22:M22)</f>
        <v>0</v>
      </c>
      <c r="AI22" s="16">
        <f t="shared" ref="AI22:AJ22" si="64">C22-V22-X22-Z22-AB22-AD22</f>
        <v>0</v>
      </c>
      <c r="AJ22" s="16">
        <f t="shared" si="64"/>
        <v>0</v>
      </c>
      <c r="AK22" s="16">
        <f t="shared" ref="AK22:AK23" si="69">sum(V22:AE22)</f>
        <v>0</v>
      </c>
      <c r="AL22" s="7"/>
      <c r="AM22" s="7"/>
      <c r="AN22" s="13"/>
    </row>
    <row r="23" ht="15.75" customHeight="1">
      <c r="A23" s="15" t="s">
        <v>48</v>
      </c>
      <c r="B23" s="119" t="s">
        <v>138</v>
      </c>
      <c r="C23" s="119"/>
      <c r="D23" s="119"/>
      <c r="E23" s="119">
        <f t="shared" si="4"/>
        <v>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4">
        <f t="shared" ref="T23:U23" si="65">F23+H23+J23+L23</f>
        <v>0</v>
      </c>
      <c r="U23" s="114">
        <f t="shared" si="65"/>
        <v>0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>
        <f t="shared" ref="AF23:AG23" si="66">C23-F23-H23-J23-L23</f>
        <v>0</v>
      </c>
      <c r="AG23" s="16">
        <f t="shared" si="66"/>
        <v>0</v>
      </c>
      <c r="AH23" s="16">
        <f t="shared" si="67"/>
        <v>0</v>
      </c>
      <c r="AI23" s="16">
        <f t="shared" ref="AI23:AJ23" si="68">C23-V23-X23-Z23-AB23-AD23</f>
        <v>0</v>
      </c>
      <c r="AJ23" s="16">
        <f t="shared" si="68"/>
        <v>0</v>
      </c>
      <c r="AK23" s="16">
        <f t="shared" si="69"/>
        <v>0</v>
      </c>
      <c r="AL23" s="7"/>
      <c r="AM23" s="7"/>
      <c r="AN23" s="13"/>
    </row>
    <row r="24" ht="15.75" customHeight="1">
      <c r="A24" s="135"/>
      <c r="B24" s="135"/>
      <c r="C24" s="135"/>
      <c r="D24" s="135"/>
      <c r="E24" s="135">
        <f t="shared" si="4"/>
        <v>0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>
        <f t="shared" ref="T24:U24" si="70">SUM(T22:T23)</f>
        <v>0</v>
      </c>
      <c r="U24" s="135">
        <f t="shared" si="70"/>
        <v>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>
        <f t="shared" ref="AF24:AK24" si="71">SUM(AF22:AF23)</f>
        <v>0</v>
      </c>
      <c r="AG24" s="135">
        <f t="shared" si="71"/>
        <v>0</v>
      </c>
      <c r="AH24" s="135">
        <f t="shared" si="71"/>
        <v>0</v>
      </c>
      <c r="AI24" s="135">
        <f t="shared" si="71"/>
        <v>0</v>
      </c>
      <c r="AJ24" s="135">
        <f t="shared" si="71"/>
        <v>0</v>
      </c>
      <c r="AK24" s="135">
        <f t="shared" si="71"/>
        <v>0</v>
      </c>
      <c r="AL24" s="135"/>
      <c r="AM24" s="135"/>
      <c r="AN24" s="135"/>
    </row>
    <row r="25" ht="15.75" customHeight="1">
      <c r="A25" s="15" t="s">
        <v>50</v>
      </c>
      <c r="B25" s="119" t="s">
        <v>139</v>
      </c>
      <c r="C25" s="119"/>
      <c r="D25" s="119"/>
      <c r="E25" s="119">
        <f t="shared" si="4"/>
        <v>0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4">
        <f t="shared" ref="T25:U25" si="72">F25+H25+J25+L25</f>
        <v>0</v>
      </c>
      <c r="U25" s="114">
        <f t="shared" si="72"/>
        <v>0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>
        <f t="shared" ref="AF25:AG25" si="73">C25-F25-H25-J25-L25</f>
        <v>0</v>
      </c>
      <c r="AG25" s="16">
        <f t="shared" si="73"/>
        <v>0</v>
      </c>
      <c r="AH25" s="16">
        <f t="shared" ref="AH25:AH26" si="77">sum(F25:M25)</f>
        <v>0</v>
      </c>
      <c r="AI25" s="16">
        <f t="shared" ref="AI25:AJ25" si="74">C25-V25-X25-Z25-AB25-AD25</f>
        <v>0</v>
      </c>
      <c r="AJ25" s="16">
        <f t="shared" si="74"/>
        <v>0</v>
      </c>
      <c r="AK25" s="16">
        <f t="shared" ref="AK25:AK26" si="79">sum(V25:AE25)</f>
        <v>0</v>
      </c>
      <c r="AL25" s="7"/>
      <c r="AM25" s="7"/>
      <c r="AN25" s="13"/>
    </row>
    <row r="26" ht="15.75" customHeight="1">
      <c r="A26" s="15" t="s">
        <v>52</v>
      </c>
      <c r="B26" s="119" t="s">
        <v>107</v>
      </c>
      <c r="C26" s="119"/>
      <c r="D26" s="119"/>
      <c r="E26" s="119">
        <f t="shared" si="4"/>
        <v>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4">
        <f t="shared" ref="T26:U26" si="75">F26+H26+J26+L26</f>
        <v>0</v>
      </c>
      <c r="U26" s="114">
        <f t="shared" si="75"/>
        <v>0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>
        <f t="shared" ref="AF26:AG26" si="76">C26-F26-H26-J26-L26</f>
        <v>0</v>
      </c>
      <c r="AG26" s="16">
        <f t="shared" si="76"/>
        <v>0</v>
      </c>
      <c r="AH26" s="16">
        <f t="shared" si="77"/>
        <v>0</v>
      </c>
      <c r="AI26" s="16">
        <f t="shared" ref="AI26:AJ26" si="78">C26-V26-X26-Z26-AB26-AD26</f>
        <v>0</v>
      </c>
      <c r="AJ26" s="16">
        <f t="shared" si="78"/>
        <v>0</v>
      </c>
      <c r="AK26" s="16">
        <f t="shared" si="79"/>
        <v>0</v>
      </c>
      <c r="AL26" s="7"/>
      <c r="AM26" s="7"/>
      <c r="AN26" s="13"/>
    </row>
    <row r="27" ht="15.75" customHeight="1">
      <c r="A27" s="135"/>
      <c r="B27" s="135"/>
      <c r="C27" s="135"/>
      <c r="D27" s="135"/>
      <c r="E27" s="135">
        <f t="shared" si="4"/>
        <v>0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>
        <f t="shared" ref="T27:U27" si="80">SUM(T25:T26)</f>
        <v>0</v>
      </c>
      <c r="U27" s="135">
        <f t="shared" si="80"/>
        <v>0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>
        <f t="shared" ref="AF27:AK27" si="81">SUM(AF25:AF26)</f>
        <v>0</v>
      </c>
      <c r="AG27" s="135">
        <f t="shared" si="81"/>
        <v>0</v>
      </c>
      <c r="AH27" s="135">
        <f t="shared" si="81"/>
        <v>0</v>
      </c>
      <c r="AI27" s="135">
        <f t="shared" si="81"/>
        <v>0</v>
      </c>
      <c r="AJ27" s="135">
        <f t="shared" si="81"/>
        <v>0</v>
      </c>
      <c r="AK27" s="135">
        <f t="shared" si="81"/>
        <v>0</v>
      </c>
      <c r="AL27" s="135"/>
      <c r="AM27" s="135"/>
      <c r="AN27" s="135"/>
    </row>
    <row r="28" ht="15.75" customHeight="1">
      <c r="A28" s="15" t="s">
        <v>54</v>
      </c>
      <c r="B28" s="119" t="s">
        <v>51</v>
      </c>
      <c r="C28" s="119"/>
      <c r="D28" s="119"/>
      <c r="E28" s="119">
        <f t="shared" si="4"/>
        <v>0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4">
        <f t="shared" ref="T28:U28" si="82">F28+H28+J28+L28</f>
        <v>0</v>
      </c>
      <c r="U28" s="114">
        <f t="shared" si="82"/>
        <v>0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>
        <f t="shared" ref="AF28:AG28" si="83">C28-F28-H28-J28-L28</f>
        <v>0</v>
      </c>
      <c r="AG28" s="16">
        <f t="shared" si="83"/>
        <v>0</v>
      </c>
      <c r="AH28" s="16">
        <f t="shared" ref="AH28:AH29" si="87">sum(F28:M28)</f>
        <v>0</v>
      </c>
      <c r="AI28" s="16">
        <f t="shared" ref="AI28:AJ28" si="84">C28-V28-X28-Z28-AB28-AD28</f>
        <v>0</v>
      </c>
      <c r="AJ28" s="16">
        <f t="shared" si="84"/>
        <v>0</v>
      </c>
      <c r="AK28" s="16">
        <f t="shared" ref="AK28:AK29" si="89">sum(V28:AE28)</f>
        <v>0</v>
      </c>
      <c r="AL28" s="7"/>
      <c r="AM28" s="7"/>
      <c r="AN28" s="13"/>
    </row>
    <row r="29" ht="15.75" customHeight="1">
      <c r="A29" s="15" t="s">
        <v>56</v>
      </c>
      <c r="B29" s="119" t="s">
        <v>59</v>
      </c>
      <c r="C29" s="119"/>
      <c r="D29" s="119"/>
      <c r="E29" s="119">
        <f t="shared" si="4"/>
        <v>0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4">
        <f t="shared" ref="T29:U29" si="85">F29+H29+J29+L29</f>
        <v>0</v>
      </c>
      <c r="U29" s="114">
        <f t="shared" si="85"/>
        <v>0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>
        <f t="shared" ref="AF29:AG29" si="86">C29-F29-H29-J29-L29</f>
        <v>0</v>
      </c>
      <c r="AG29" s="16">
        <f t="shared" si="86"/>
        <v>0</v>
      </c>
      <c r="AH29" s="16">
        <f t="shared" si="87"/>
        <v>0</v>
      </c>
      <c r="AI29" s="16">
        <f t="shared" ref="AI29:AJ29" si="88">C29-V29-X29-Z29-AB29-AD29</f>
        <v>0</v>
      </c>
      <c r="AJ29" s="16">
        <f t="shared" si="88"/>
        <v>0</v>
      </c>
      <c r="AK29" s="16">
        <f t="shared" si="89"/>
        <v>0</v>
      </c>
      <c r="AL29" s="7"/>
      <c r="AM29" s="7"/>
      <c r="AN29" s="13"/>
    </row>
    <row r="30" ht="18.75" customHeight="1">
      <c r="A30" s="135"/>
      <c r="B30" s="135"/>
      <c r="C30" s="135"/>
      <c r="D30" s="135"/>
      <c r="E30" s="135">
        <f t="shared" si="4"/>
        <v>0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>
        <f t="shared" ref="T30:U30" si="90">SUM(T28:T29)</f>
        <v>0</v>
      </c>
      <c r="U30" s="135">
        <f t="shared" si="90"/>
        <v>0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>
        <f t="shared" ref="AF30:AK30" si="91">SUM(AF28:AF29)</f>
        <v>0</v>
      </c>
      <c r="AG30" s="135">
        <f t="shared" si="91"/>
        <v>0</v>
      </c>
      <c r="AH30" s="135">
        <f t="shared" si="91"/>
        <v>0</v>
      </c>
      <c r="AI30" s="135">
        <f t="shared" si="91"/>
        <v>0</v>
      </c>
      <c r="AJ30" s="135">
        <f t="shared" si="91"/>
        <v>0</v>
      </c>
      <c r="AK30" s="135">
        <f t="shared" si="91"/>
        <v>0</v>
      </c>
      <c r="AL30" s="135"/>
      <c r="AM30" s="135"/>
      <c r="AN30" s="135"/>
    </row>
    <row r="31" ht="15.75" customHeight="1">
      <c r="A31" s="15" t="s">
        <v>58</v>
      </c>
      <c r="B31" s="119" t="s">
        <v>55</v>
      </c>
      <c r="C31" s="119"/>
      <c r="D31" s="119"/>
      <c r="E31" s="119">
        <f t="shared" si="4"/>
        <v>0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4">
        <f t="shared" ref="T31:U31" si="92">F31+H31+J31+L31</f>
        <v>0</v>
      </c>
      <c r="U31" s="114">
        <f t="shared" si="92"/>
        <v>0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>
        <f t="shared" ref="AF31:AG31" si="93">C31-F31-H31-J31-L31</f>
        <v>0</v>
      </c>
      <c r="AG31" s="16">
        <f t="shared" si="93"/>
        <v>0</v>
      </c>
      <c r="AH31" s="16">
        <f t="shared" ref="AH31:AH32" si="97">sum(F31:M31)</f>
        <v>0</v>
      </c>
      <c r="AI31" s="16">
        <f t="shared" ref="AI31:AJ31" si="94">C31-V31-X31-Z31-AB31-AD31</f>
        <v>0</v>
      </c>
      <c r="AJ31" s="16">
        <f t="shared" si="94"/>
        <v>0</v>
      </c>
      <c r="AK31" s="16">
        <f t="shared" ref="AK31:AK32" si="99">sum(V31:AE31)</f>
        <v>0</v>
      </c>
      <c r="AL31" s="7"/>
      <c r="AM31" s="7"/>
      <c r="AN31" s="13"/>
    </row>
    <row r="32" ht="15.75" customHeight="1">
      <c r="A32" s="15" t="s">
        <v>60</v>
      </c>
      <c r="B32" s="119" t="s">
        <v>74</v>
      </c>
      <c r="C32" s="119"/>
      <c r="D32" s="119"/>
      <c r="E32" s="119">
        <f t="shared" si="4"/>
        <v>0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4">
        <f t="shared" ref="T32:U32" si="95">F32+H32+J32+L32</f>
        <v>0</v>
      </c>
      <c r="U32" s="114">
        <f t="shared" si="95"/>
        <v>0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>
        <f t="shared" ref="AF32:AG32" si="96">C32-F32-H32-J32-L32</f>
        <v>0</v>
      </c>
      <c r="AG32" s="16">
        <f t="shared" si="96"/>
        <v>0</v>
      </c>
      <c r="AH32" s="16">
        <f t="shared" si="97"/>
        <v>0</v>
      </c>
      <c r="AI32" s="16">
        <f t="shared" ref="AI32:AJ32" si="98">C32-V32-X32-Z32-AB32-AD32</f>
        <v>0</v>
      </c>
      <c r="AJ32" s="16">
        <f t="shared" si="98"/>
        <v>0</v>
      </c>
      <c r="AK32" s="16">
        <f t="shared" si="99"/>
        <v>0</v>
      </c>
      <c r="AL32" s="7"/>
      <c r="AM32" s="7"/>
      <c r="AN32" s="13"/>
    </row>
    <row r="33" ht="18.75" customHeight="1">
      <c r="A33" s="135"/>
      <c r="B33" s="135"/>
      <c r="C33" s="135"/>
      <c r="D33" s="135"/>
      <c r="E33" s="135">
        <f t="shared" si="4"/>
        <v>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>
        <f t="shared" ref="T33:U33" si="100">SUM(T31:T32)</f>
        <v>0</v>
      </c>
      <c r="U33" s="135">
        <f t="shared" si="100"/>
        <v>0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>
        <f t="shared" ref="AF33:AK33" si="101">SUM(AF31:AF32)</f>
        <v>0</v>
      </c>
      <c r="AG33" s="135">
        <f t="shared" si="101"/>
        <v>0</v>
      </c>
      <c r="AH33" s="135">
        <f t="shared" si="101"/>
        <v>0</v>
      </c>
      <c r="AI33" s="135">
        <f t="shared" si="101"/>
        <v>0</v>
      </c>
      <c r="AJ33" s="135">
        <f t="shared" si="101"/>
        <v>0</v>
      </c>
      <c r="AK33" s="135">
        <f t="shared" si="101"/>
        <v>0</v>
      </c>
      <c r="AL33" s="135"/>
      <c r="AM33" s="135"/>
      <c r="AN33" s="135"/>
    </row>
    <row r="34" ht="18.0" customHeight="1">
      <c r="A34" s="21" t="s">
        <v>62</v>
      </c>
      <c r="B34" s="21" t="s">
        <v>63</v>
      </c>
      <c r="C34" s="21"/>
      <c r="D34" s="21"/>
      <c r="E34" s="21">
        <f t="shared" si="4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14">
        <f t="shared" ref="T34:U34" si="102">F34+H34+J34+L34</f>
        <v>0</v>
      </c>
      <c r="U34" s="114">
        <f t="shared" si="102"/>
        <v>0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33">
        <f t="shared" ref="AF34:AG34" si="103">C34-F34-H34-J34-L34</f>
        <v>0</v>
      </c>
      <c r="AG34" s="33">
        <f t="shared" si="103"/>
        <v>0</v>
      </c>
      <c r="AH34" s="120">
        <f t="shared" ref="AH34:AH35" si="107">sum(F34:M34)</f>
        <v>0</v>
      </c>
      <c r="AI34" s="33">
        <f t="shared" ref="AI34:AJ34" si="104">C34-V34-X34-Z34-AB34-AD34</f>
        <v>0</v>
      </c>
      <c r="AJ34" s="33">
        <f t="shared" si="104"/>
        <v>0</v>
      </c>
      <c r="AK34" s="120">
        <f t="shared" ref="AK34:AK35" si="109">sum(V34:AE34)</f>
        <v>0</v>
      </c>
      <c r="AL34" s="7"/>
      <c r="AM34" s="7"/>
      <c r="AN34" s="13"/>
    </row>
    <row r="35" ht="15.75" customHeight="1">
      <c r="A35" s="22" t="s">
        <v>66</v>
      </c>
      <c r="B35" s="21" t="s">
        <v>140</v>
      </c>
      <c r="C35" s="167"/>
      <c r="D35" s="167"/>
      <c r="E35" s="167">
        <f t="shared" si="4"/>
        <v>0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14">
        <f t="shared" ref="T35:U35" si="105">F35+H35+J35+L35</f>
        <v>0</v>
      </c>
      <c r="U35" s="114">
        <f t="shared" si="105"/>
        <v>0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3">
        <f t="shared" ref="AF35:AG35" si="106">C35-F35-H35-J35-L35</f>
        <v>0</v>
      </c>
      <c r="AG35" s="33">
        <f t="shared" si="106"/>
        <v>0</v>
      </c>
      <c r="AH35" s="120">
        <f t="shared" si="107"/>
        <v>0</v>
      </c>
      <c r="AI35" s="33">
        <f t="shared" ref="AI35:AJ35" si="108">C35-V35-X35-Z35-AB35-AD35</f>
        <v>0</v>
      </c>
      <c r="AJ35" s="33">
        <f t="shared" si="108"/>
        <v>0</v>
      </c>
      <c r="AK35" s="120">
        <f t="shared" si="109"/>
        <v>0</v>
      </c>
      <c r="AL35" s="26"/>
      <c r="AM35" s="26"/>
      <c r="AN35" s="27"/>
    </row>
    <row r="36" ht="15.75" customHeight="1">
      <c r="A36" s="135"/>
      <c r="B36" s="135"/>
      <c r="C36" s="135"/>
      <c r="D36" s="135"/>
      <c r="E36" s="135">
        <f t="shared" si="4"/>
        <v>0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>
        <f t="shared" ref="T36:U36" si="110">SUM(T34:T35)</f>
        <v>0</v>
      </c>
      <c r="U36" s="135">
        <f t="shared" si="110"/>
        <v>0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>
        <f t="shared" ref="AF36:AK36" si="111">SUM(AF34:AF35)</f>
        <v>0</v>
      </c>
      <c r="AG36" s="135">
        <f t="shared" si="111"/>
        <v>0</v>
      </c>
      <c r="AH36" s="135">
        <f t="shared" si="111"/>
        <v>0</v>
      </c>
      <c r="AI36" s="135">
        <f t="shared" si="111"/>
        <v>0</v>
      </c>
      <c r="AJ36" s="135">
        <f t="shared" si="111"/>
        <v>0</v>
      </c>
      <c r="AK36" s="135">
        <f t="shared" si="111"/>
        <v>0</v>
      </c>
      <c r="AL36" s="137"/>
      <c r="AM36" s="137"/>
      <c r="AN36" s="138"/>
    </row>
    <row r="37" ht="15.75" customHeight="1">
      <c r="A37" s="21" t="s">
        <v>64</v>
      </c>
      <c r="B37" s="21" t="s">
        <v>69</v>
      </c>
      <c r="C37" s="21"/>
      <c r="D37" s="21"/>
      <c r="E37" s="21">
        <f t="shared" si="4"/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14">
        <f t="shared" ref="T37:U37" si="112">F37+H37+J37+L37</f>
        <v>0</v>
      </c>
      <c r="U37" s="114">
        <f t="shared" si="112"/>
        <v>0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33">
        <f t="shared" ref="AF37:AG37" si="113">C37-F37-H37-J37-L37</f>
        <v>0</v>
      </c>
      <c r="AG37" s="33">
        <f t="shared" si="113"/>
        <v>0</v>
      </c>
      <c r="AH37" s="33">
        <f t="shared" ref="AH37:AH38" si="117">sum(F37:M37)</f>
        <v>0</v>
      </c>
      <c r="AI37" s="33">
        <f t="shared" ref="AI37:AJ37" si="114">C37-V37-X37-Z37-AB37-AD37</f>
        <v>0</v>
      </c>
      <c r="AJ37" s="33">
        <f t="shared" si="114"/>
        <v>0</v>
      </c>
      <c r="AK37" s="33">
        <f t="shared" ref="AK37:AK38" si="119">sum(V37:AE37)</f>
        <v>0</v>
      </c>
      <c r="AL37" s="7"/>
      <c r="AM37" s="7"/>
      <c r="AN37" s="13"/>
    </row>
    <row r="38" ht="15.75" customHeight="1">
      <c r="A38" s="21" t="s">
        <v>68</v>
      </c>
      <c r="B38" s="33" t="s">
        <v>141</v>
      </c>
      <c r="C38" s="33"/>
      <c r="D38" s="33"/>
      <c r="E38" s="33">
        <f t="shared" si="4"/>
        <v>0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f t="shared" ref="T38:U38" si="115">F38+H38+J38+L38</f>
        <v>0</v>
      </c>
      <c r="U38" s="33">
        <f t="shared" si="115"/>
        <v>0</v>
      </c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33">
        <f t="shared" ref="AF38:AG38" si="116">C38-F38-H38-J38-L38</f>
        <v>0</v>
      </c>
      <c r="AG38" s="33">
        <f t="shared" si="116"/>
        <v>0</v>
      </c>
      <c r="AH38" s="124">
        <f t="shared" si="117"/>
        <v>0</v>
      </c>
      <c r="AI38" s="33">
        <f t="shared" ref="AI38:AJ38" si="118">C38-V38-X38-Z38-AB38-AD38</f>
        <v>0</v>
      </c>
      <c r="AJ38" s="33">
        <f t="shared" si="118"/>
        <v>0</v>
      </c>
      <c r="AK38" s="124">
        <f t="shared" si="119"/>
        <v>0</v>
      </c>
      <c r="AL38" s="125"/>
      <c r="AM38" s="125"/>
      <c r="AN38" s="82"/>
    </row>
    <row r="39" ht="15.75" customHeight="1">
      <c r="A39" s="135"/>
      <c r="B39" s="135"/>
      <c r="C39" s="135"/>
      <c r="D39" s="135"/>
      <c r="E39" s="135">
        <f t="shared" si="4"/>
        <v>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>
        <f t="shared" ref="T39:U39" si="120">SUM(T37:T38)</f>
        <v>0</v>
      </c>
      <c r="U39" s="135">
        <f t="shared" si="120"/>
        <v>0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>
        <f t="shared" ref="AF39:AK39" si="121">SUM(AF37:AF38)</f>
        <v>0</v>
      </c>
      <c r="AG39" s="135">
        <f t="shared" si="121"/>
        <v>0</v>
      </c>
      <c r="AH39" s="135">
        <f t="shared" si="121"/>
        <v>0</v>
      </c>
      <c r="AI39" s="135">
        <f t="shared" si="121"/>
        <v>0</v>
      </c>
      <c r="AJ39" s="135">
        <f t="shared" si="121"/>
        <v>0</v>
      </c>
      <c r="AK39" s="135">
        <f t="shared" si="121"/>
        <v>0</v>
      </c>
      <c r="AL39" s="135"/>
      <c r="AM39" s="135"/>
      <c r="AN39" s="135"/>
    </row>
    <row r="40" ht="15.75" customHeight="1">
      <c r="A40" s="139" t="s">
        <v>18</v>
      </c>
      <c r="B40" s="139"/>
      <c r="C40" s="139">
        <f t="shared" ref="C40:AK40" si="122">sum(C6+C9+C12+C15+C18+C21+C24+C27+C30+C33+C36+C39)</f>
        <v>0</v>
      </c>
      <c r="D40" s="139">
        <f t="shared" si="122"/>
        <v>0</v>
      </c>
      <c r="E40" s="139">
        <f t="shared" si="122"/>
        <v>0</v>
      </c>
      <c r="F40" s="139">
        <f t="shared" si="122"/>
        <v>0</v>
      </c>
      <c r="G40" s="139">
        <f t="shared" si="122"/>
        <v>0</v>
      </c>
      <c r="H40" s="139">
        <f t="shared" si="122"/>
        <v>0</v>
      </c>
      <c r="I40" s="139">
        <f t="shared" si="122"/>
        <v>0</v>
      </c>
      <c r="J40" s="139">
        <f t="shared" si="122"/>
        <v>0</v>
      </c>
      <c r="K40" s="139">
        <f t="shared" si="122"/>
        <v>0</v>
      </c>
      <c r="L40" s="139">
        <f t="shared" si="122"/>
        <v>0</v>
      </c>
      <c r="M40" s="139">
        <f t="shared" si="122"/>
        <v>0</v>
      </c>
      <c r="N40" s="139">
        <f t="shared" si="122"/>
        <v>0</v>
      </c>
      <c r="O40" s="139">
        <f t="shared" si="122"/>
        <v>0</v>
      </c>
      <c r="P40" s="139">
        <f t="shared" si="122"/>
        <v>0</v>
      </c>
      <c r="Q40" s="139">
        <f t="shared" si="122"/>
        <v>0</v>
      </c>
      <c r="R40" s="139">
        <f t="shared" si="122"/>
        <v>0</v>
      </c>
      <c r="S40" s="139">
        <f t="shared" si="122"/>
        <v>0</v>
      </c>
      <c r="T40" s="139">
        <f t="shared" si="122"/>
        <v>0</v>
      </c>
      <c r="U40" s="139">
        <f t="shared" si="122"/>
        <v>0</v>
      </c>
      <c r="V40" s="139">
        <f t="shared" si="122"/>
        <v>0</v>
      </c>
      <c r="W40" s="139">
        <f t="shared" si="122"/>
        <v>0</v>
      </c>
      <c r="X40" s="139">
        <f t="shared" si="122"/>
        <v>0</v>
      </c>
      <c r="Y40" s="139">
        <f t="shared" si="122"/>
        <v>0</v>
      </c>
      <c r="Z40" s="139">
        <f t="shared" si="122"/>
        <v>0</v>
      </c>
      <c r="AA40" s="139">
        <f t="shared" si="122"/>
        <v>0</v>
      </c>
      <c r="AB40" s="139">
        <f t="shared" si="122"/>
        <v>0</v>
      </c>
      <c r="AC40" s="139">
        <f t="shared" si="122"/>
        <v>0</v>
      </c>
      <c r="AD40" s="139">
        <f t="shared" si="122"/>
        <v>0</v>
      </c>
      <c r="AE40" s="139">
        <f t="shared" si="122"/>
        <v>0</v>
      </c>
      <c r="AF40" s="139">
        <f t="shared" si="122"/>
        <v>0</v>
      </c>
      <c r="AG40" s="139">
        <f t="shared" si="122"/>
        <v>0</v>
      </c>
      <c r="AH40" s="139">
        <f t="shared" si="122"/>
        <v>0</v>
      </c>
      <c r="AI40" s="139">
        <f t="shared" si="122"/>
        <v>0</v>
      </c>
      <c r="AJ40" s="139">
        <f t="shared" si="122"/>
        <v>0</v>
      </c>
      <c r="AK40" s="139">
        <f t="shared" si="122"/>
        <v>0</v>
      </c>
      <c r="AL40" s="140">
        <f>sum(AL4:AL38)</f>
        <v>0</v>
      </c>
      <c r="AM40" s="141"/>
      <c r="AN40" s="138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B2"/>
    <mergeCell ref="F2:G2"/>
    <mergeCell ref="H2:I2"/>
    <mergeCell ref="J2:K2"/>
    <mergeCell ref="L2:M2"/>
    <mergeCell ref="N2:O2"/>
    <mergeCell ref="P2:Q2"/>
    <mergeCell ref="AF2:AH2"/>
    <mergeCell ref="AI2:AK2"/>
    <mergeCell ref="R2:S2"/>
    <mergeCell ref="T2:U2"/>
    <mergeCell ref="V2:W2"/>
    <mergeCell ref="X2:Y2"/>
    <mergeCell ref="Z2:AA2"/>
    <mergeCell ref="AB2:AC2"/>
    <mergeCell ref="AD2:AE2"/>
  </mergeCells>
  <conditionalFormatting sqref="A40:AK40 B4:S5 B7:S8 B10:S11 B13:S14 B16:S17 B19:S20 B22:S23 B25:S26 B28:S29 B31:S32 B34:S35 B37:S38">
    <cfRule type="notContainsBlanks" dxfId="0" priority="1">
      <formula>LEN(TRIM(A40))&gt;0</formula>
    </cfRule>
  </conditionalFormatting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6.71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7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36.0" customHeight="1">
      <c r="A2" s="116">
        <v>44501.0</v>
      </c>
      <c r="B2" s="117"/>
      <c r="C2" s="132"/>
      <c r="D2" s="133"/>
      <c r="E2" s="84"/>
      <c r="F2" s="84" t="s">
        <v>71</v>
      </c>
      <c r="G2" s="6"/>
      <c r="H2" s="84" t="s">
        <v>1</v>
      </c>
      <c r="I2" s="3"/>
      <c r="J2" s="84" t="s">
        <v>2</v>
      </c>
      <c r="K2" s="3"/>
      <c r="L2" s="84" t="s">
        <v>3</v>
      </c>
      <c r="M2" s="3"/>
      <c r="N2" s="84" t="s">
        <v>4</v>
      </c>
      <c r="O2" s="3"/>
      <c r="P2" s="84" t="s">
        <v>5</v>
      </c>
      <c r="Q2" s="3"/>
      <c r="R2" s="84" t="s">
        <v>6</v>
      </c>
      <c r="S2" s="3"/>
      <c r="T2" s="84" t="s">
        <v>7</v>
      </c>
      <c r="U2" s="3"/>
      <c r="V2" s="84" t="s">
        <v>8</v>
      </c>
      <c r="W2" s="3"/>
      <c r="X2" s="84" t="s">
        <v>9</v>
      </c>
      <c r="Y2" s="3"/>
      <c r="Z2" s="84" t="s">
        <v>10</v>
      </c>
      <c r="AA2" s="3"/>
      <c r="AB2" s="84" t="s">
        <v>11</v>
      </c>
      <c r="AC2" s="3"/>
      <c r="AD2" s="84" t="s">
        <v>12</v>
      </c>
      <c r="AE2" s="3"/>
      <c r="AF2" s="84" t="s">
        <v>13</v>
      </c>
      <c r="AG2" s="6"/>
      <c r="AH2" s="3"/>
      <c r="AI2" s="84" t="s">
        <v>14</v>
      </c>
      <c r="AJ2" s="6"/>
      <c r="AK2" s="3"/>
      <c r="AL2" s="85"/>
      <c r="AM2" s="85"/>
      <c r="AN2" s="83"/>
    </row>
    <row r="3" ht="53.25" customHeight="1">
      <c r="A3" s="134" t="s">
        <v>129</v>
      </c>
      <c r="B3" s="134" t="s">
        <v>15</v>
      </c>
      <c r="C3" s="9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</row>
    <row r="4" ht="15.75" customHeight="1">
      <c r="A4" s="14" t="s">
        <v>23</v>
      </c>
      <c r="B4" s="14" t="s">
        <v>130</v>
      </c>
      <c r="C4" s="14"/>
      <c r="D4" s="14"/>
      <c r="E4" s="14">
        <f t="shared" ref="E4:E39" si="4">SUM(C4:D4)</f>
        <v>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14">
        <f t="shared" ref="T4:U4" si="1">F4+H4+J4+L4</f>
        <v>0</v>
      </c>
      <c r="U4" s="114">
        <f t="shared" si="1"/>
        <v>0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6">
        <f t="shared" ref="AF4:AG4" si="2">C4-F4-H4-J4-L4</f>
        <v>0</v>
      </c>
      <c r="AG4" s="16">
        <f t="shared" si="2"/>
        <v>0</v>
      </c>
      <c r="AH4" s="16">
        <f t="shared" ref="AH4:AH5" si="7">sum(F4:M4)</f>
        <v>0</v>
      </c>
      <c r="AI4" s="16">
        <f t="shared" ref="AI4:AJ4" si="3">C4-V4-X4-Z4-AB4-AD4</f>
        <v>0</v>
      </c>
      <c r="AJ4" s="16">
        <f t="shared" si="3"/>
        <v>0</v>
      </c>
      <c r="AK4" s="16">
        <f t="shared" ref="AK4:AK5" si="9">sum(V4:AE4)</f>
        <v>0</v>
      </c>
      <c r="AL4" s="7"/>
      <c r="AM4" s="7"/>
      <c r="AN4" s="13"/>
    </row>
    <row r="5" ht="15.75" customHeight="1">
      <c r="A5" s="14" t="s">
        <v>25</v>
      </c>
      <c r="B5" s="14" t="s">
        <v>131</v>
      </c>
      <c r="C5" s="14"/>
      <c r="D5" s="14"/>
      <c r="E5" s="14">
        <f t="shared" si="4"/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4">
        <f t="shared" ref="T5:U5" si="5">F5+H5+J5+L5</f>
        <v>0</v>
      </c>
      <c r="U5" s="114">
        <f t="shared" si="5"/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>
        <f t="shared" ref="AF5:AG5" si="6">C5-F5-H5-J5-L5</f>
        <v>0</v>
      </c>
      <c r="AG5" s="16">
        <f t="shared" si="6"/>
        <v>0</v>
      </c>
      <c r="AH5" s="16">
        <f t="shared" si="7"/>
        <v>0</v>
      </c>
      <c r="AI5" s="16">
        <f t="shared" ref="AI5:AJ5" si="8">C5-V5-X5-Z5-AB5-AD5</f>
        <v>0</v>
      </c>
      <c r="AJ5" s="16">
        <f t="shared" si="8"/>
        <v>0</v>
      </c>
      <c r="AK5" s="16">
        <f t="shared" si="9"/>
        <v>0</v>
      </c>
      <c r="AL5" s="7"/>
      <c r="AM5" s="7"/>
      <c r="AN5" s="13"/>
    </row>
    <row r="6" ht="15.75" customHeight="1">
      <c r="A6" s="135"/>
      <c r="B6" s="135"/>
      <c r="C6" s="135"/>
      <c r="D6" s="135"/>
      <c r="E6" s="135">
        <f t="shared" si="4"/>
        <v>0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>
        <f t="shared" ref="T6:U6" si="10">SUM(T4:T5)</f>
        <v>0</v>
      </c>
      <c r="U6" s="135">
        <f t="shared" si="10"/>
        <v>0</v>
      </c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>
        <f t="shared" ref="AF6:AK6" si="11">SUM(AF4:AF5)</f>
        <v>0</v>
      </c>
      <c r="AG6" s="135">
        <f t="shared" si="11"/>
        <v>0</v>
      </c>
      <c r="AH6" s="135">
        <f t="shared" si="11"/>
        <v>0</v>
      </c>
      <c r="AI6" s="135">
        <f t="shared" si="11"/>
        <v>0</v>
      </c>
      <c r="AJ6" s="135">
        <f t="shared" si="11"/>
        <v>0</v>
      </c>
      <c r="AK6" s="135">
        <f t="shared" si="11"/>
        <v>0</v>
      </c>
      <c r="AL6" s="135"/>
      <c r="AM6" s="135"/>
      <c r="AN6" s="135"/>
    </row>
    <row r="7" ht="15.75" customHeight="1">
      <c r="A7" s="14" t="s">
        <v>26</v>
      </c>
      <c r="B7" s="14" t="s">
        <v>24</v>
      </c>
      <c r="C7" s="14"/>
      <c r="D7" s="14"/>
      <c r="E7" s="14">
        <f t="shared" si="4"/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14">
        <f t="shared" ref="T7:U7" si="12">F7+H7+J7+L7</f>
        <v>0</v>
      </c>
      <c r="U7" s="114">
        <f t="shared" si="12"/>
        <v>0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6">
        <f t="shared" ref="AF7:AG7" si="13">C7-F7-H7-J7-L7</f>
        <v>0</v>
      </c>
      <c r="AG7" s="16">
        <f t="shared" si="13"/>
        <v>0</v>
      </c>
      <c r="AH7" s="16">
        <f t="shared" ref="AH7:AH8" si="17">sum(F7:M7)</f>
        <v>0</v>
      </c>
      <c r="AI7" s="16">
        <f t="shared" ref="AI7:AJ7" si="14">C7-V7-X7-Z7-AB7-AD7</f>
        <v>0</v>
      </c>
      <c r="AJ7" s="16">
        <f t="shared" si="14"/>
        <v>0</v>
      </c>
      <c r="AK7" s="16">
        <f t="shared" ref="AK7:AK8" si="19">sum(V7:AE7)</f>
        <v>0</v>
      </c>
      <c r="AL7" s="7"/>
      <c r="AM7" s="7"/>
      <c r="AN7" s="13"/>
    </row>
    <row r="8" ht="15.75" customHeight="1">
      <c r="A8" s="14" t="s">
        <v>28</v>
      </c>
      <c r="B8" s="14" t="s">
        <v>133</v>
      </c>
      <c r="C8" s="14"/>
      <c r="D8" s="14"/>
      <c r="E8" s="14">
        <f t="shared" si="4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14">
        <f t="shared" ref="T8:U8" si="15">F8+H8+J8+L8</f>
        <v>0</v>
      </c>
      <c r="U8" s="114">
        <f t="shared" si="15"/>
        <v>0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>
        <f t="shared" ref="AF8:AG8" si="16">C8-F8-H8-J8-L8</f>
        <v>0</v>
      </c>
      <c r="AG8" s="16">
        <f t="shared" si="16"/>
        <v>0</v>
      </c>
      <c r="AH8" s="16">
        <f t="shared" si="17"/>
        <v>0</v>
      </c>
      <c r="AI8" s="16">
        <f t="shared" ref="AI8:AJ8" si="18">C8-V8-X8-Z8-AB8-AD8</f>
        <v>0</v>
      </c>
      <c r="AJ8" s="16">
        <f t="shared" si="18"/>
        <v>0</v>
      </c>
      <c r="AK8" s="16">
        <f t="shared" si="19"/>
        <v>0</v>
      </c>
      <c r="AL8" s="7"/>
      <c r="AM8" s="7"/>
      <c r="AN8" s="13"/>
    </row>
    <row r="9" ht="15.75" customHeight="1">
      <c r="A9" s="135"/>
      <c r="B9" s="135"/>
      <c r="C9" s="135"/>
      <c r="D9" s="135"/>
      <c r="E9" s="135">
        <f t="shared" si="4"/>
        <v>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>
        <f t="shared" ref="T9:U9" si="20">SUM(T7:T8)</f>
        <v>0</v>
      </c>
      <c r="U9" s="135">
        <f t="shared" si="20"/>
        <v>0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>
        <f t="shared" ref="AF9:AK9" si="21">SUM(AF7:AF8)</f>
        <v>0</v>
      </c>
      <c r="AG9" s="135">
        <f t="shared" si="21"/>
        <v>0</v>
      </c>
      <c r="AH9" s="135">
        <f t="shared" si="21"/>
        <v>0</v>
      </c>
      <c r="AI9" s="135">
        <f t="shared" si="21"/>
        <v>0</v>
      </c>
      <c r="AJ9" s="135">
        <f t="shared" si="21"/>
        <v>0</v>
      </c>
      <c r="AK9" s="135">
        <f t="shared" si="21"/>
        <v>0</v>
      </c>
      <c r="AL9" s="135"/>
      <c r="AM9" s="135"/>
      <c r="AN9" s="135"/>
    </row>
    <row r="10" ht="15.75" customHeight="1">
      <c r="A10" s="14" t="s">
        <v>30</v>
      </c>
      <c r="B10" s="14" t="s">
        <v>143</v>
      </c>
      <c r="C10" s="14"/>
      <c r="D10" s="14"/>
      <c r="E10" s="14">
        <f t="shared" si="4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14">
        <f t="shared" ref="T10:U10" si="22">F10+H10+J10+L10</f>
        <v>0</v>
      </c>
      <c r="U10" s="114">
        <f t="shared" si="22"/>
        <v>0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6">
        <f t="shared" ref="AF10:AG10" si="23">C10-F10-H10-J10-L10</f>
        <v>0</v>
      </c>
      <c r="AG10" s="16">
        <f t="shared" si="23"/>
        <v>0</v>
      </c>
      <c r="AH10" s="16">
        <f t="shared" ref="AH10:AH11" si="27">sum(F10:M10)</f>
        <v>0</v>
      </c>
      <c r="AI10" s="16">
        <f t="shared" ref="AI10:AJ10" si="24">C10-V10-X10-Z10-AB10-AD10</f>
        <v>0</v>
      </c>
      <c r="AJ10" s="16">
        <f t="shared" si="24"/>
        <v>0</v>
      </c>
      <c r="AK10" s="16">
        <f t="shared" ref="AK10:AK11" si="29">sum(V10:AE10)</f>
        <v>0</v>
      </c>
      <c r="AL10" s="7"/>
      <c r="AM10" s="7"/>
      <c r="AN10" s="13"/>
    </row>
    <row r="11" ht="15.75" customHeight="1">
      <c r="A11" s="14" t="s">
        <v>32</v>
      </c>
      <c r="B11" s="14" t="s">
        <v>132</v>
      </c>
      <c r="C11" s="14"/>
      <c r="D11" s="14"/>
      <c r="E11" s="14">
        <f t="shared" si="4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14">
        <f t="shared" ref="T11:U11" si="25">F11+H11+J11+L11</f>
        <v>0</v>
      </c>
      <c r="U11" s="114">
        <f t="shared" si="25"/>
        <v>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>
        <f t="shared" ref="AF11:AG11" si="26">C11-F11-H11-J11-L11</f>
        <v>0</v>
      </c>
      <c r="AG11" s="16">
        <f t="shared" si="26"/>
        <v>0</v>
      </c>
      <c r="AH11" s="16">
        <f t="shared" si="27"/>
        <v>0</v>
      </c>
      <c r="AI11" s="16">
        <f t="shared" ref="AI11:AJ11" si="28">C11-V11-X11-Z11-AB11-AD11</f>
        <v>0</v>
      </c>
      <c r="AJ11" s="16">
        <f t="shared" si="28"/>
        <v>0</v>
      </c>
      <c r="AK11" s="16">
        <f t="shared" si="29"/>
        <v>0</v>
      </c>
      <c r="AL11" s="7"/>
      <c r="AM11" s="7"/>
      <c r="AN11" s="13"/>
    </row>
    <row r="12" ht="15.75" customHeight="1">
      <c r="A12" s="135"/>
      <c r="B12" s="135"/>
      <c r="C12" s="135"/>
      <c r="D12" s="135"/>
      <c r="E12" s="135">
        <f t="shared" si="4"/>
        <v>0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>
        <f t="shared" ref="T12:U12" si="30">SUM(T10:T11)</f>
        <v>0</v>
      </c>
      <c r="U12" s="135">
        <f t="shared" si="30"/>
        <v>0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>
        <f t="shared" ref="AF12:AK12" si="31">SUM(AF10:AF11)</f>
        <v>0</v>
      </c>
      <c r="AG12" s="135">
        <f t="shared" si="31"/>
        <v>0</v>
      </c>
      <c r="AH12" s="135">
        <f t="shared" si="31"/>
        <v>0</v>
      </c>
      <c r="AI12" s="135">
        <f t="shared" si="31"/>
        <v>0</v>
      </c>
      <c r="AJ12" s="135">
        <f t="shared" si="31"/>
        <v>0</v>
      </c>
      <c r="AK12" s="135">
        <f t="shared" si="31"/>
        <v>0</v>
      </c>
      <c r="AL12" s="135"/>
      <c r="AM12" s="135"/>
      <c r="AN12" s="135"/>
    </row>
    <row r="13" ht="15.75" customHeight="1">
      <c r="A13" s="14" t="s">
        <v>34</v>
      </c>
      <c r="B13" s="14" t="s">
        <v>41</v>
      </c>
      <c r="C13" s="14"/>
      <c r="D13" s="14"/>
      <c r="E13" s="14">
        <f t="shared" si="4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14">
        <f t="shared" ref="T13:U13" si="32">F13+H13+J13+L13</f>
        <v>0</v>
      </c>
      <c r="U13" s="114">
        <f t="shared" si="32"/>
        <v>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>
        <f t="shared" ref="AF13:AG13" si="33">C13-F13-H13-J13-L13</f>
        <v>0</v>
      </c>
      <c r="AG13" s="16">
        <f t="shared" si="33"/>
        <v>0</v>
      </c>
      <c r="AH13" s="16">
        <f t="shared" ref="AH13:AH14" si="37">sum(F13:M13)</f>
        <v>0</v>
      </c>
      <c r="AI13" s="16">
        <f t="shared" ref="AI13:AJ13" si="34">C13-V13-X13-Z13-AB13-AD13</f>
        <v>0</v>
      </c>
      <c r="AJ13" s="16">
        <f t="shared" si="34"/>
        <v>0</v>
      </c>
      <c r="AK13" s="16">
        <f t="shared" ref="AK13:AK14" si="39">sum(V13:AE13)</f>
        <v>0</v>
      </c>
      <c r="AL13" s="7"/>
      <c r="AM13" s="7"/>
      <c r="AN13" s="13"/>
    </row>
    <row r="14" ht="15.75" customHeight="1">
      <c r="A14" s="14" t="s">
        <v>36</v>
      </c>
      <c r="B14" s="14" t="s">
        <v>33</v>
      </c>
      <c r="C14" s="14"/>
      <c r="D14" s="14"/>
      <c r="E14" s="14">
        <f t="shared" si="4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14">
        <f t="shared" ref="T14:U14" si="35">F14+H14+J14+L14</f>
        <v>0</v>
      </c>
      <c r="U14" s="114">
        <f t="shared" si="35"/>
        <v>0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6">
        <f t="shared" ref="AF14:AG14" si="36">C14-F14-H14-J14-L14</f>
        <v>0</v>
      </c>
      <c r="AG14" s="16">
        <f t="shared" si="36"/>
        <v>0</v>
      </c>
      <c r="AH14" s="16">
        <f t="shared" si="37"/>
        <v>0</v>
      </c>
      <c r="AI14" s="16">
        <f t="shared" ref="AI14:AJ14" si="38">C14-V14-X14-Z14-AB14-AD14</f>
        <v>0</v>
      </c>
      <c r="AJ14" s="16">
        <f t="shared" si="38"/>
        <v>0</v>
      </c>
      <c r="AK14" s="16">
        <f t="shared" si="39"/>
        <v>0</v>
      </c>
      <c r="AL14" s="7"/>
      <c r="AM14" s="7"/>
      <c r="AN14" s="13"/>
    </row>
    <row r="15" ht="15.75" customHeight="1">
      <c r="A15" s="135"/>
      <c r="B15" s="135"/>
      <c r="C15" s="135"/>
      <c r="D15" s="135"/>
      <c r="E15" s="135">
        <f t="shared" si="4"/>
        <v>0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>
        <f t="shared" ref="T15:U15" si="40">SUM(T13:T14)</f>
        <v>0</v>
      </c>
      <c r="U15" s="135">
        <f t="shared" si="40"/>
        <v>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>
        <f t="shared" ref="AF15:AK15" si="41">SUM(AF13:AF14)</f>
        <v>0</v>
      </c>
      <c r="AG15" s="135">
        <f t="shared" si="41"/>
        <v>0</v>
      </c>
      <c r="AH15" s="135">
        <f t="shared" si="41"/>
        <v>0</v>
      </c>
      <c r="AI15" s="135">
        <f t="shared" si="41"/>
        <v>0</v>
      </c>
      <c r="AJ15" s="135">
        <f t="shared" si="41"/>
        <v>0</v>
      </c>
      <c r="AK15" s="135">
        <f t="shared" si="41"/>
        <v>0</v>
      </c>
      <c r="AL15" s="135"/>
      <c r="AM15" s="135"/>
      <c r="AN15" s="135"/>
    </row>
    <row r="16" ht="15.75" customHeight="1">
      <c r="A16" s="14" t="s">
        <v>38</v>
      </c>
      <c r="B16" s="14" t="s">
        <v>142</v>
      </c>
      <c r="C16" s="14"/>
      <c r="D16" s="14"/>
      <c r="E16" s="14">
        <f t="shared" si="4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14">
        <f t="shared" ref="T16:U16" si="42">F16+H16+J16+L16</f>
        <v>0</v>
      </c>
      <c r="U16" s="114">
        <f t="shared" si="42"/>
        <v>0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>
        <f t="shared" ref="AF16:AG16" si="43">C16-F16-H16-J16-L16</f>
        <v>0</v>
      </c>
      <c r="AG16" s="16">
        <f t="shared" si="43"/>
        <v>0</v>
      </c>
      <c r="AH16" s="16">
        <f t="shared" ref="AH16:AH17" si="47">sum(F16:M16)</f>
        <v>0</v>
      </c>
      <c r="AI16" s="16">
        <f t="shared" ref="AI16:AJ16" si="44">C16-V16-X16-Z16-AB16-AD16</f>
        <v>0</v>
      </c>
      <c r="AJ16" s="16">
        <f t="shared" si="44"/>
        <v>0</v>
      </c>
      <c r="AK16" s="16">
        <f t="shared" ref="AK16:AK17" si="49">sum(V16:AE16)</f>
        <v>0</v>
      </c>
      <c r="AL16" s="7"/>
      <c r="AM16" s="7"/>
      <c r="AN16" s="13"/>
    </row>
    <row r="17" ht="15.75" customHeight="1">
      <c r="A17" s="14" t="s">
        <v>40</v>
      </c>
      <c r="B17" s="14" t="s">
        <v>135</v>
      </c>
      <c r="C17" s="14"/>
      <c r="D17" s="14"/>
      <c r="E17" s="14">
        <f t="shared" si="4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14">
        <f t="shared" ref="T17:U17" si="45">F17+H17+J17+L17</f>
        <v>0</v>
      </c>
      <c r="U17" s="114">
        <f t="shared" si="45"/>
        <v>0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6">
        <f t="shared" ref="AF17:AG17" si="46">C17-F17-H17-J17-L17</f>
        <v>0</v>
      </c>
      <c r="AG17" s="16">
        <f t="shared" si="46"/>
        <v>0</v>
      </c>
      <c r="AH17" s="16">
        <f t="shared" si="47"/>
        <v>0</v>
      </c>
      <c r="AI17" s="16">
        <f t="shared" ref="AI17:AJ17" si="48">C17-V17-X17-Z17-AB17-AD17</f>
        <v>0</v>
      </c>
      <c r="AJ17" s="16">
        <f t="shared" si="48"/>
        <v>0</v>
      </c>
      <c r="AK17" s="16">
        <f t="shared" si="49"/>
        <v>0</v>
      </c>
      <c r="AL17" s="7"/>
      <c r="AM17" s="7"/>
      <c r="AN17" s="7"/>
    </row>
    <row r="18" ht="15.75" customHeight="1">
      <c r="A18" s="135"/>
      <c r="B18" s="135"/>
      <c r="C18" s="135"/>
      <c r="D18" s="135"/>
      <c r="E18" s="135">
        <f t="shared" si="4"/>
        <v>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>
        <f t="shared" ref="T18:U18" si="50">SUM(T16:T17)</f>
        <v>0</v>
      </c>
      <c r="U18" s="135">
        <f t="shared" si="50"/>
        <v>0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>
        <f t="shared" ref="AF18:AK18" si="51">SUM(AF16:AF17)</f>
        <v>0</v>
      </c>
      <c r="AG18" s="135">
        <f t="shared" si="51"/>
        <v>0</v>
      </c>
      <c r="AH18" s="135">
        <f t="shared" si="51"/>
        <v>0</v>
      </c>
      <c r="AI18" s="135">
        <f t="shared" si="51"/>
        <v>0</v>
      </c>
      <c r="AJ18" s="135">
        <f t="shared" si="51"/>
        <v>0</v>
      </c>
      <c r="AK18" s="135">
        <f t="shared" si="51"/>
        <v>0</v>
      </c>
      <c r="AL18" s="135"/>
      <c r="AM18" s="135"/>
      <c r="AN18" s="135"/>
    </row>
    <row r="19" ht="15.75" customHeight="1">
      <c r="A19" s="15" t="s">
        <v>42</v>
      </c>
      <c r="B19" s="119" t="s">
        <v>136</v>
      </c>
      <c r="C19" s="119"/>
      <c r="D19" s="119"/>
      <c r="E19" s="119">
        <f t="shared" si="4"/>
        <v>0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4">
        <f t="shared" ref="T19:U19" si="52">F19+H19+J19+L19</f>
        <v>0</v>
      </c>
      <c r="U19" s="114">
        <f t="shared" si="52"/>
        <v>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>
        <f t="shared" ref="AF19:AG19" si="53">C19-F19-H19-J19-L19</f>
        <v>0</v>
      </c>
      <c r="AG19" s="16">
        <f t="shared" si="53"/>
        <v>0</v>
      </c>
      <c r="AH19" s="16">
        <f t="shared" ref="AH19:AH20" si="57">sum(F19:M19)</f>
        <v>0</v>
      </c>
      <c r="AI19" s="16">
        <f t="shared" ref="AI19:AJ19" si="54">C19-V19-X19-Z19-AB19-AD19</f>
        <v>0</v>
      </c>
      <c r="AJ19" s="16">
        <f t="shared" si="54"/>
        <v>0</v>
      </c>
      <c r="AK19" s="16">
        <f t="shared" ref="AK19:AK20" si="59">sum(V19:AE19)</f>
        <v>0</v>
      </c>
      <c r="AL19" s="7"/>
      <c r="AM19" s="7"/>
      <c r="AN19" s="13"/>
    </row>
    <row r="20" ht="18.75" customHeight="1" outlineLevel="1">
      <c r="A20" s="15" t="s">
        <v>44</v>
      </c>
      <c r="B20" s="119" t="s">
        <v>137</v>
      </c>
      <c r="C20" s="119"/>
      <c r="D20" s="119"/>
      <c r="E20" s="119">
        <f t="shared" si="4"/>
        <v>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4">
        <f t="shared" ref="T20:U20" si="55">F20+H20+J20+L20</f>
        <v>0</v>
      </c>
      <c r="U20" s="114">
        <f t="shared" si="55"/>
        <v>0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>
        <f t="shared" ref="AF20:AG20" si="56">C20-F20-H20-J20-L20</f>
        <v>0</v>
      </c>
      <c r="AG20" s="16">
        <f t="shared" si="56"/>
        <v>0</v>
      </c>
      <c r="AH20" s="16">
        <f t="shared" si="57"/>
        <v>0</v>
      </c>
      <c r="AI20" s="16">
        <f t="shared" ref="AI20:AJ20" si="58">C20-V20-X20-Z20-AB20-AD20</f>
        <v>0</v>
      </c>
      <c r="AJ20" s="16">
        <f t="shared" si="58"/>
        <v>0</v>
      </c>
      <c r="AK20" s="16">
        <f t="shared" si="59"/>
        <v>0</v>
      </c>
      <c r="AL20" s="7"/>
      <c r="AM20" s="7"/>
      <c r="AN20" s="13"/>
    </row>
    <row r="21" ht="15.75" customHeight="1" outlineLevel="1">
      <c r="A21" s="135"/>
      <c r="B21" s="135"/>
      <c r="C21" s="135"/>
      <c r="D21" s="135"/>
      <c r="E21" s="135">
        <f t="shared" si="4"/>
        <v>0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>
        <f t="shared" ref="T21:U21" si="60">SUM(T19:T20)</f>
        <v>0</v>
      </c>
      <c r="U21" s="135">
        <f t="shared" si="60"/>
        <v>0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>
        <f t="shared" ref="AF21:AK21" si="61">SUM(AF19:AF20)</f>
        <v>0</v>
      </c>
      <c r="AG21" s="135">
        <f t="shared" si="61"/>
        <v>0</v>
      </c>
      <c r="AH21" s="135">
        <f t="shared" si="61"/>
        <v>0</v>
      </c>
      <c r="AI21" s="135">
        <f t="shared" si="61"/>
        <v>0</v>
      </c>
      <c r="AJ21" s="135">
        <f t="shared" si="61"/>
        <v>0</v>
      </c>
      <c r="AK21" s="135">
        <f t="shared" si="61"/>
        <v>0</v>
      </c>
      <c r="AL21" s="135"/>
      <c r="AM21" s="135"/>
      <c r="AN21" s="135"/>
    </row>
    <row r="22" ht="15.75" customHeight="1" outlineLevel="1">
      <c r="A22" s="15" t="s">
        <v>46</v>
      </c>
      <c r="B22" s="119" t="s">
        <v>53</v>
      </c>
      <c r="C22" s="119"/>
      <c r="D22" s="119"/>
      <c r="E22" s="119">
        <f t="shared" si="4"/>
        <v>0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4">
        <f t="shared" ref="T22:U22" si="62">F22+H22+J22+L22</f>
        <v>0</v>
      </c>
      <c r="U22" s="114">
        <f t="shared" si="62"/>
        <v>0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>
        <f t="shared" ref="AF22:AG22" si="63">C22-F22-H22-J22-L22</f>
        <v>0</v>
      </c>
      <c r="AG22" s="16">
        <f t="shared" si="63"/>
        <v>0</v>
      </c>
      <c r="AH22" s="16">
        <f t="shared" ref="AH22:AH23" si="67">sum(F22:M22)</f>
        <v>0</v>
      </c>
      <c r="AI22" s="16">
        <f t="shared" ref="AI22:AJ22" si="64">C22-V22-X22-Z22-AB22-AD22</f>
        <v>0</v>
      </c>
      <c r="AJ22" s="16">
        <f t="shared" si="64"/>
        <v>0</v>
      </c>
      <c r="AK22" s="16">
        <f t="shared" ref="AK22:AK23" si="69">sum(V22:AE22)</f>
        <v>0</v>
      </c>
      <c r="AL22" s="7"/>
      <c r="AM22" s="7"/>
      <c r="AN22" s="13"/>
    </row>
    <row r="23" ht="15.75" customHeight="1">
      <c r="A23" s="15" t="s">
        <v>48</v>
      </c>
      <c r="B23" s="119" t="s">
        <v>138</v>
      </c>
      <c r="C23" s="119"/>
      <c r="D23" s="119"/>
      <c r="E23" s="119">
        <f t="shared" si="4"/>
        <v>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4">
        <f t="shared" ref="T23:U23" si="65">F23+H23+J23+L23</f>
        <v>0</v>
      </c>
      <c r="U23" s="114">
        <f t="shared" si="65"/>
        <v>0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>
        <f t="shared" ref="AF23:AG23" si="66">C23-F23-H23-J23-L23</f>
        <v>0</v>
      </c>
      <c r="AG23" s="16">
        <f t="shared" si="66"/>
        <v>0</v>
      </c>
      <c r="AH23" s="16">
        <f t="shared" si="67"/>
        <v>0</v>
      </c>
      <c r="AI23" s="16">
        <f t="shared" ref="AI23:AJ23" si="68">C23-V23-X23-Z23-AB23-AD23</f>
        <v>0</v>
      </c>
      <c r="AJ23" s="16">
        <f t="shared" si="68"/>
        <v>0</v>
      </c>
      <c r="AK23" s="16">
        <f t="shared" si="69"/>
        <v>0</v>
      </c>
      <c r="AL23" s="7"/>
      <c r="AM23" s="7"/>
      <c r="AN23" s="13"/>
    </row>
    <row r="24" ht="15.75" customHeight="1">
      <c r="A24" s="135"/>
      <c r="B24" s="135"/>
      <c r="C24" s="135"/>
      <c r="D24" s="135"/>
      <c r="E24" s="135">
        <f t="shared" si="4"/>
        <v>0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>
        <f t="shared" ref="T24:U24" si="70">SUM(T22:T23)</f>
        <v>0</v>
      </c>
      <c r="U24" s="135">
        <f t="shared" si="70"/>
        <v>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>
        <f t="shared" ref="AF24:AK24" si="71">SUM(AF22:AF23)</f>
        <v>0</v>
      </c>
      <c r="AG24" s="135">
        <f t="shared" si="71"/>
        <v>0</v>
      </c>
      <c r="AH24" s="135">
        <f t="shared" si="71"/>
        <v>0</v>
      </c>
      <c r="AI24" s="135">
        <f t="shared" si="71"/>
        <v>0</v>
      </c>
      <c r="AJ24" s="135">
        <f t="shared" si="71"/>
        <v>0</v>
      </c>
      <c r="AK24" s="135">
        <f t="shared" si="71"/>
        <v>0</v>
      </c>
      <c r="AL24" s="135"/>
      <c r="AM24" s="135"/>
      <c r="AN24" s="135"/>
    </row>
    <row r="25" ht="15.75" customHeight="1">
      <c r="A25" s="15" t="s">
        <v>50</v>
      </c>
      <c r="B25" s="119" t="s">
        <v>139</v>
      </c>
      <c r="C25" s="119"/>
      <c r="D25" s="119"/>
      <c r="E25" s="119">
        <f t="shared" si="4"/>
        <v>0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4">
        <f t="shared" ref="T25:U25" si="72">F25+H25+J25+L25</f>
        <v>0</v>
      </c>
      <c r="U25" s="114">
        <f t="shared" si="72"/>
        <v>0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>
        <f t="shared" ref="AF25:AG25" si="73">C25-F25-H25-J25-L25</f>
        <v>0</v>
      </c>
      <c r="AG25" s="16">
        <f t="shared" si="73"/>
        <v>0</v>
      </c>
      <c r="AH25" s="16">
        <f t="shared" ref="AH25:AH26" si="77">sum(F25:M25)</f>
        <v>0</v>
      </c>
      <c r="AI25" s="16">
        <f t="shared" ref="AI25:AJ25" si="74">C25-V25-X25-Z25-AB25-AD25</f>
        <v>0</v>
      </c>
      <c r="AJ25" s="16">
        <f t="shared" si="74"/>
        <v>0</v>
      </c>
      <c r="AK25" s="16">
        <f t="shared" ref="AK25:AK26" si="79">sum(V25:AE25)</f>
        <v>0</v>
      </c>
      <c r="AL25" s="7"/>
      <c r="AM25" s="7"/>
      <c r="AN25" s="13"/>
    </row>
    <row r="26" ht="15.75" customHeight="1">
      <c r="A26" s="15" t="s">
        <v>52</v>
      </c>
      <c r="B26" s="119" t="s">
        <v>107</v>
      </c>
      <c r="C26" s="119"/>
      <c r="D26" s="119"/>
      <c r="E26" s="119">
        <f t="shared" si="4"/>
        <v>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4">
        <f t="shared" ref="T26:U26" si="75">F26+H26+J26+L26</f>
        <v>0</v>
      </c>
      <c r="U26" s="114">
        <f t="shared" si="75"/>
        <v>0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>
        <f t="shared" ref="AF26:AG26" si="76">C26-F26-H26-J26-L26</f>
        <v>0</v>
      </c>
      <c r="AG26" s="16">
        <f t="shared" si="76"/>
        <v>0</v>
      </c>
      <c r="AH26" s="16">
        <f t="shared" si="77"/>
        <v>0</v>
      </c>
      <c r="AI26" s="16">
        <f t="shared" ref="AI26:AJ26" si="78">C26-V26-X26-Z26-AB26-AD26</f>
        <v>0</v>
      </c>
      <c r="AJ26" s="16">
        <f t="shared" si="78"/>
        <v>0</v>
      </c>
      <c r="AK26" s="16">
        <f t="shared" si="79"/>
        <v>0</v>
      </c>
      <c r="AL26" s="7"/>
      <c r="AM26" s="7"/>
      <c r="AN26" s="13"/>
    </row>
    <row r="27" ht="15.75" customHeight="1">
      <c r="A27" s="135"/>
      <c r="B27" s="135"/>
      <c r="C27" s="135"/>
      <c r="D27" s="135"/>
      <c r="E27" s="135">
        <f t="shared" si="4"/>
        <v>0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>
        <f t="shared" ref="T27:U27" si="80">SUM(T25:T26)</f>
        <v>0</v>
      </c>
      <c r="U27" s="135">
        <f t="shared" si="80"/>
        <v>0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>
        <f t="shared" ref="AF27:AK27" si="81">SUM(AF25:AF26)</f>
        <v>0</v>
      </c>
      <c r="AG27" s="135">
        <f t="shared" si="81"/>
        <v>0</v>
      </c>
      <c r="AH27" s="135">
        <f t="shared" si="81"/>
        <v>0</v>
      </c>
      <c r="AI27" s="135">
        <f t="shared" si="81"/>
        <v>0</v>
      </c>
      <c r="AJ27" s="135">
        <f t="shared" si="81"/>
        <v>0</v>
      </c>
      <c r="AK27" s="135">
        <f t="shared" si="81"/>
        <v>0</v>
      </c>
      <c r="AL27" s="135"/>
      <c r="AM27" s="135"/>
      <c r="AN27" s="135"/>
    </row>
    <row r="28" ht="15.75" customHeight="1">
      <c r="A28" s="15" t="s">
        <v>54</v>
      </c>
      <c r="B28" s="119" t="s">
        <v>51</v>
      </c>
      <c r="C28" s="119"/>
      <c r="D28" s="119"/>
      <c r="E28" s="119">
        <f t="shared" si="4"/>
        <v>0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4">
        <f t="shared" ref="T28:U28" si="82">F28+H28+J28+L28</f>
        <v>0</v>
      </c>
      <c r="U28" s="114">
        <f t="shared" si="82"/>
        <v>0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>
        <f t="shared" ref="AF28:AG28" si="83">C28-F28-H28-J28-L28</f>
        <v>0</v>
      </c>
      <c r="AG28" s="16">
        <f t="shared" si="83"/>
        <v>0</v>
      </c>
      <c r="AH28" s="16">
        <f t="shared" ref="AH28:AH29" si="87">sum(F28:M28)</f>
        <v>0</v>
      </c>
      <c r="AI28" s="16">
        <f t="shared" ref="AI28:AJ28" si="84">C28-V28-X28-Z28-AB28-AD28</f>
        <v>0</v>
      </c>
      <c r="AJ28" s="16">
        <f t="shared" si="84"/>
        <v>0</v>
      </c>
      <c r="AK28" s="16">
        <f t="shared" ref="AK28:AK29" si="89">sum(V28:AE28)</f>
        <v>0</v>
      </c>
      <c r="AL28" s="7"/>
      <c r="AM28" s="7"/>
      <c r="AN28" s="13"/>
    </row>
    <row r="29" ht="15.75" customHeight="1">
      <c r="A29" s="15" t="s">
        <v>56</v>
      </c>
      <c r="B29" s="119" t="s">
        <v>59</v>
      </c>
      <c r="C29" s="119"/>
      <c r="D29" s="119"/>
      <c r="E29" s="119">
        <f t="shared" si="4"/>
        <v>0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4">
        <f t="shared" ref="T29:U29" si="85">F29+H29+J29+L29</f>
        <v>0</v>
      </c>
      <c r="U29" s="114">
        <f t="shared" si="85"/>
        <v>0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>
        <f t="shared" ref="AF29:AG29" si="86">C29-F29-H29-J29-L29</f>
        <v>0</v>
      </c>
      <c r="AG29" s="16">
        <f t="shared" si="86"/>
        <v>0</v>
      </c>
      <c r="AH29" s="16">
        <f t="shared" si="87"/>
        <v>0</v>
      </c>
      <c r="AI29" s="16">
        <f t="shared" ref="AI29:AJ29" si="88">C29-V29-X29-Z29-AB29-AD29</f>
        <v>0</v>
      </c>
      <c r="AJ29" s="16">
        <f t="shared" si="88"/>
        <v>0</v>
      </c>
      <c r="AK29" s="16">
        <f t="shared" si="89"/>
        <v>0</v>
      </c>
      <c r="AL29" s="7"/>
      <c r="AM29" s="7"/>
      <c r="AN29" s="13"/>
    </row>
    <row r="30" ht="18.75" customHeight="1">
      <c r="A30" s="135"/>
      <c r="B30" s="135"/>
      <c r="C30" s="135"/>
      <c r="D30" s="135"/>
      <c r="E30" s="135">
        <f t="shared" si="4"/>
        <v>0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>
        <f t="shared" ref="T30:U30" si="90">SUM(T28:T29)</f>
        <v>0</v>
      </c>
      <c r="U30" s="135">
        <f t="shared" si="90"/>
        <v>0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>
        <f t="shared" ref="AF30:AK30" si="91">SUM(AF28:AF29)</f>
        <v>0</v>
      </c>
      <c r="AG30" s="135">
        <f t="shared" si="91"/>
        <v>0</v>
      </c>
      <c r="AH30" s="135">
        <f t="shared" si="91"/>
        <v>0</v>
      </c>
      <c r="AI30" s="135">
        <f t="shared" si="91"/>
        <v>0</v>
      </c>
      <c r="AJ30" s="135">
        <f t="shared" si="91"/>
        <v>0</v>
      </c>
      <c r="AK30" s="135">
        <f t="shared" si="91"/>
        <v>0</v>
      </c>
      <c r="AL30" s="135"/>
      <c r="AM30" s="135"/>
      <c r="AN30" s="135"/>
    </row>
    <row r="31" ht="15.75" customHeight="1">
      <c r="A31" s="15" t="s">
        <v>58</v>
      </c>
      <c r="B31" s="119" t="s">
        <v>55</v>
      </c>
      <c r="C31" s="119"/>
      <c r="D31" s="119"/>
      <c r="E31" s="119">
        <f t="shared" si="4"/>
        <v>0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4">
        <f t="shared" ref="T31:U31" si="92">F31+H31+J31+L31</f>
        <v>0</v>
      </c>
      <c r="U31" s="114">
        <f t="shared" si="92"/>
        <v>0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>
        <f t="shared" ref="AF31:AG31" si="93">C31-F31-H31-J31-L31</f>
        <v>0</v>
      </c>
      <c r="AG31" s="16">
        <f t="shared" si="93"/>
        <v>0</v>
      </c>
      <c r="AH31" s="16">
        <f t="shared" ref="AH31:AH32" si="97">sum(F31:M31)</f>
        <v>0</v>
      </c>
      <c r="AI31" s="16">
        <f t="shared" ref="AI31:AJ31" si="94">C31-V31-X31-Z31-AB31-AD31</f>
        <v>0</v>
      </c>
      <c r="AJ31" s="16">
        <f t="shared" si="94"/>
        <v>0</v>
      </c>
      <c r="AK31" s="16">
        <f t="shared" ref="AK31:AK32" si="99">sum(V31:AE31)</f>
        <v>0</v>
      </c>
      <c r="AL31" s="7"/>
      <c r="AM31" s="7"/>
      <c r="AN31" s="13"/>
    </row>
    <row r="32" ht="15.75" customHeight="1">
      <c r="A32" s="15" t="s">
        <v>60</v>
      </c>
      <c r="B32" s="119" t="s">
        <v>74</v>
      </c>
      <c r="C32" s="119"/>
      <c r="D32" s="119"/>
      <c r="E32" s="119">
        <f t="shared" si="4"/>
        <v>0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4">
        <f t="shared" ref="T32:U32" si="95">F32+H32+J32+L32</f>
        <v>0</v>
      </c>
      <c r="U32" s="114">
        <f t="shared" si="95"/>
        <v>0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>
        <f t="shared" ref="AF32:AG32" si="96">C32-F32-H32-J32-L32</f>
        <v>0</v>
      </c>
      <c r="AG32" s="16">
        <f t="shared" si="96"/>
        <v>0</v>
      </c>
      <c r="AH32" s="16">
        <f t="shared" si="97"/>
        <v>0</v>
      </c>
      <c r="AI32" s="16">
        <f t="shared" ref="AI32:AJ32" si="98">C32-V32-X32-Z32-AB32-AD32</f>
        <v>0</v>
      </c>
      <c r="AJ32" s="16">
        <f t="shared" si="98"/>
        <v>0</v>
      </c>
      <c r="AK32" s="16">
        <f t="shared" si="99"/>
        <v>0</v>
      </c>
      <c r="AL32" s="7"/>
      <c r="AM32" s="7"/>
      <c r="AN32" s="13"/>
    </row>
    <row r="33" ht="18.75" customHeight="1">
      <c r="A33" s="135"/>
      <c r="B33" s="135"/>
      <c r="C33" s="135"/>
      <c r="D33" s="135"/>
      <c r="E33" s="135">
        <f t="shared" si="4"/>
        <v>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>
        <f t="shared" ref="T33:U33" si="100">SUM(T31:T32)</f>
        <v>0</v>
      </c>
      <c r="U33" s="135">
        <f t="shared" si="100"/>
        <v>0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>
        <f t="shared" ref="AF33:AK33" si="101">SUM(AF31:AF32)</f>
        <v>0</v>
      </c>
      <c r="AG33" s="135">
        <f t="shared" si="101"/>
        <v>0</v>
      </c>
      <c r="AH33" s="135">
        <f t="shared" si="101"/>
        <v>0</v>
      </c>
      <c r="AI33" s="135">
        <f t="shared" si="101"/>
        <v>0</v>
      </c>
      <c r="AJ33" s="135">
        <f t="shared" si="101"/>
        <v>0</v>
      </c>
      <c r="AK33" s="135">
        <f t="shared" si="101"/>
        <v>0</v>
      </c>
      <c r="AL33" s="135"/>
      <c r="AM33" s="135"/>
      <c r="AN33" s="135"/>
    </row>
    <row r="34" ht="18.0" customHeight="1">
      <c r="A34" s="21" t="s">
        <v>62</v>
      </c>
      <c r="B34" s="21" t="s">
        <v>63</v>
      </c>
      <c r="C34" s="21"/>
      <c r="D34" s="21"/>
      <c r="E34" s="21">
        <f t="shared" si="4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14">
        <f t="shared" ref="T34:U34" si="102">F34+H34+J34+L34</f>
        <v>0</v>
      </c>
      <c r="U34" s="114">
        <f t="shared" si="102"/>
        <v>0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33">
        <f t="shared" ref="AF34:AG34" si="103">C34-F34-H34-J34-L34</f>
        <v>0</v>
      </c>
      <c r="AG34" s="33">
        <f t="shared" si="103"/>
        <v>0</v>
      </c>
      <c r="AH34" s="120">
        <f t="shared" ref="AH34:AH35" si="107">sum(F34:M34)</f>
        <v>0</v>
      </c>
      <c r="AI34" s="33">
        <f t="shared" ref="AI34:AJ34" si="104">C34-V34-X34-Z34-AB34-AD34</f>
        <v>0</v>
      </c>
      <c r="AJ34" s="33">
        <f t="shared" si="104"/>
        <v>0</v>
      </c>
      <c r="AK34" s="120">
        <f t="shared" ref="AK34:AK35" si="109">sum(V34:AE34)</f>
        <v>0</v>
      </c>
      <c r="AL34" s="7"/>
      <c r="AM34" s="7"/>
      <c r="AN34" s="13"/>
    </row>
    <row r="35" ht="15.75" customHeight="1">
      <c r="A35" s="22" t="s">
        <v>66</v>
      </c>
      <c r="B35" s="21" t="s">
        <v>140</v>
      </c>
      <c r="C35" s="167"/>
      <c r="D35" s="167"/>
      <c r="E35" s="167">
        <f t="shared" si="4"/>
        <v>0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14">
        <f t="shared" ref="T35:U35" si="105">F35+H35+J35+L35</f>
        <v>0</v>
      </c>
      <c r="U35" s="114">
        <f t="shared" si="105"/>
        <v>0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3">
        <f t="shared" ref="AF35:AG35" si="106">C35-F35-H35-J35-L35</f>
        <v>0</v>
      </c>
      <c r="AG35" s="33">
        <f t="shared" si="106"/>
        <v>0</v>
      </c>
      <c r="AH35" s="120">
        <f t="shared" si="107"/>
        <v>0</v>
      </c>
      <c r="AI35" s="33">
        <f t="shared" ref="AI35:AJ35" si="108">C35-V35-X35-Z35-AB35-AD35</f>
        <v>0</v>
      </c>
      <c r="AJ35" s="33">
        <f t="shared" si="108"/>
        <v>0</v>
      </c>
      <c r="AK35" s="120">
        <f t="shared" si="109"/>
        <v>0</v>
      </c>
      <c r="AL35" s="26"/>
      <c r="AM35" s="26"/>
      <c r="AN35" s="27"/>
    </row>
    <row r="36" ht="15.75" customHeight="1">
      <c r="A36" s="135"/>
      <c r="B36" s="135"/>
      <c r="C36" s="135"/>
      <c r="D36" s="135"/>
      <c r="E36" s="135">
        <f t="shared" si="4"/>
        <v>0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>
        <f t="shared" ref="T36:U36" si="110">SUM(T34:T35)</f>
        <v>0</v>
      </c>
      <c r="U36" s="135">
        <f t="shared" si="110"/>
        <v>0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>
        <f t="shared" ref="AF36:AK36" si="111">SUM(AF34:AF35)</f>
        <v>0</v>
      </c>
      <c r="AG36" s="135">
        <f t="shared" si="111"/>
        <v>0</v>
      </c>
      <c r="AH36" s="135">
        <f t="shared" si="111"/>
        <v>0</v>
      </c>
      <c r="AI36" s="135">
        <f t="shared" si="111"/>
        <v>0</v>
      </c>
      <c r="AJ36" s="135">
        <f t="shared" si="111"/>
        <v>0</v>
      </c>
      <c r="AK36" s="135">
        <f t="shared" si="111"/>
        <v>0</v>
      </c>
      <c r="AL36" s="137"/>
      <c r="AM36" s="137"/>
      <c r="AN36" s="138"/>
    </row>
    <row r="37" ht="15.75" customHeight="1">
      <c r="A37" s="21" t="s">
        <v>64</v>
      </c>
      <c r="B37" s="21" t="s">
        <v>69</v>
      </c>
      <c r="C37" s="21"/>
      <c r="D37" s="21"/>
      <c r="E37" s="21">
        <f t="shared" si="4"/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14">
        <f t="shared" ref="T37:U37" si="112">F37+H37+J37+L37</f>
        <v>0</v>
      </c>
      <c r="U37" s="114">
        <f t="shared" si="112"/>
        <v>0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33">
        <f t="shared" ref="AF37:AG37" si="113">C37-F37-H37-J37-L37</f>
        <v>0</v>
      </c>
      <c r="AG37" s="33">
        <f t="shared" si="113"/>
        <v>0</v>
      </c>
      <c r="AH37" s="33">
        <f t="shared" ref="AH37:AH38" si="117">sum(F37:M37)</f>
        <v>0</v>
      </c>
      <c r="AI37" s="33">
        <f t="shared" ref="AI37:AJ37" si="114">C37-V37-X37-Z37-AB37-AD37</f>
        <v>0</v>
      </c>
      <c r="AJ37" s="33">
        <f t="shared" si="114"/>
        <v>0</v>
      </c>
      <c r="AK37" s="33">
        <f t="shared" ref="AK37:AK38" si="119">sum(V37:AE37)</f>
        <v>0</v>
      </c>
      <c r="AL37" s="7"/>
      <c r="AM37" s="7"/>
      <c r="AN37" s="13"/>
    </row>
    <row r="38" ht="15.75" customHeight="1">
      <c r="A38" s="21" t="s">
        <v>68</v>
      </c>
      <c r="B38" s="33" t="s">
        <v>141</v>
      </c>
      <c r="C38" s="33"/>
      <c r="D38" s="33"/>
      <c r="E38" s="33">
        <f t="shared" si="4"/>
        <v>0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f t="shared" ref="T38:U38" si="115">F38+H38+J38+L38</f>
        <v>0</v>
      </c>
      <c r="U38" s="33">
        <f t="shared" si="115"/>
        <v>0</v>
      </c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33">
        <f t="shared" ref="AF38:AG38" si="116">C38-F38-H38-J38-L38</f>
        <v>0</v>
      </c>
      <c r="AG38" s="33">
        <f t="shared" si="116"/>
        <v>0</v>
      </c>
      <c r="AH38" s="124">
        <f t="shared" si="117"/>
        <v>0</v>
      </c>
      <c r="AI38" s="33">
        <f t="shared" ref="AI38:AJ38" si="118">C38-V38-X38-Z38-AB38-AD38</f>
        <v>0</v>
      </c>
      <c r="AJ38" s="33">
        <f t="shared" si="118"/>
        <v>0</v>
      </c>
      <c r="AK38" s="124">
        <f t="shared" si="119"/>
        <v>0</v>
      </c>
      <c r="AL38" s="125"/>
      <c r="AM38" s="125"/>
      <c r="AN38" s="82"/>
    </row>
    <row r="39" ht="15.75" customHeight="1">
      <c r="A39" s="135"/>
      <c r="B39" s="135"/>
      <c r="C39" s="135"/>
      <c r="D39" s="135"/>
      <c r="E39" s="135">
        <f t="shared" si="4"/>
        <v>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>
        <f t="shared" ref="T39:U39" si="120">SUM(T37:T38)</f>
        <v>0</v>
      </c>
      <c r="U39" s="135">
        <f t="shared" si="120"/>
        <v>0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>
        <f t="shared" ref="AF39:AK39" si="121">SUM(AF37:AF38)</f>
        <v>0</v>
      </c>
      <c r="AG39" s="135">
        <f t="shared" si="121"/>
        <v>0</v>
      </c>
      <c r="AH39" s="135">
        <f t="shared" si="121"/>
        <v>0</v>
      </c>
      <c r="AI39" s="135">
        <f t="shared" si="121"/>
        <v>0</v>
      </c>
      <c r="AJ39" s="135">
        <f t="shared" si="121"/>
        <v>0</v>
      </c>
      <c r="AK39" s="135">
        <f t="shared" si="121"/>
        <v>0</v>
      </c>
      <c r="AL39" s="135"/>
      <c r="AM39" s="135"/>
      <c r="AN39" s="135"/>
    </row>
    <row r="40" ht="15.75" customHeight="1">
      <c r="A40" s="139" t="s">
        <v>18</v>
      </c>
      <c r="B40" s="139"/>
      <c r="C40" s="139">
        <f t="shared" ref="C40:AK40" si="122">sum(C6+C9+C12+C15+C18+C21+C24+C27+C30+C33+C36+C39)</f>
        <v>0</v>
      </c>
      <c r="D40" s="139">
        <f t="shared" si="122"/>
        <v>0</v>
      </c>
      <c r="E40" s="139">
        <f t="shared" si="122"/>
        <v>0</v>
      </c>
      <c r="F40" s="139">
        <f t="shared" si="122"/>
        <v>0</v>
      </c>
      <c r="G40" s="139">
        <f t="shared" si="122"/>
        <v>0</v>
      </c>
      <c r="H40" s="139">
        <f t="shared" si="122"/>
        <v>0</v>
      </c>
      <c r="I40" s="139">
        <f t="shared" si="122"/>
        <v>0</v>
      </c>
      <c r="J40" s="139">
        <f t="shared" si="122"/>
        <v>0</v>
      </c>
      <c r="K40" s="139">
        <f t="shared" si="122"/>
        <v>0</v>
      </c>
      <c r="L40" s="139">
        <f t="shared" si="122"/>
        <v>0</v>
      </c>
      <c r="M40" s="139">
        <f t="shared" si="122"/>
        <v>0</v>
      </c>
      <c r="N40" s="139">
        <f t="shared" si="122"/>
        <v>0</v>
      </c>
      <c r="O40" s="139">
        <f t="shared" si="122"/>
        <v>0</v>
      </c>
      <c r="P40" s="139">
        <f t="shared" si="122"/>
        <v>0</v>
      </c>
      <c r="Q40" s="139">
        <f t="shared" si="122"/>
        <v>0</v>
      </c>
      <c r="R40" s="139">
        <f t="shared" si="122"/>
        <v>0</v>
      </c>
      <c r="S40" s="139">
        <f t="shared" si="122"/>
        <v>0</v>
      </c>
      <c r="T40" s="139">
        <f t="shared" si="122"/>
        <v>0</v>
      </c>
      <c r="U40" s="139">
        <f t="shared" si="122"/>
        <v>0</v>
      </c>
      <c r="V40" s="139">
        <f t="shared" si="122"/>
        <v>0</v>
      </c>
      <c r="W40" s="139">
        <f t="shared" si="122"/>
        <v>0</v>
      </c>
      <c r="X40" s="139">
        <f t="shared" si="122"/>
        <v>0</v>
      </c>
      <c r="Y40" s="139">
        <f t="shared" si="122"/>
        <v>0</v>
      </c>
      <c r="Z40" s="139">
        <f t="shared" si="122"/>
        <v>0</v>
      </c>
      <c r="AA40" s="139">
        <f t="shared" si="122"/>
        <v>0</v>
      </c>
      <c r="AB40" s="139">
        <f t="shared" si="122"/>
        <v>0</v>
      </c>
      <c r="AC40" s="139">
        <f t="shared" si="122"/>
        <v>0</v>
      </c>
      <c r="AD40" s="139">
        <f t="shared" si="122"/>
        <v>0</v>
      </c>
      <c r="AE40" s="139">
        <f t="shared" si="122"/>
        <v>0</v>
      </c>
      <c r="AF40" s="139">
        <f t="shared" si="122"/>
        <v>0</v>
      </c>
      <c r="AG40" s="139">
        <f t="shared" si="122"/>
        <v>0</v>
      </c>
      <c r="AH40" s="139">
        <f t="shared" si="122"/>
        <v>0</v>
      </c>
      <c r="AI40" s="139">
        <f t="shared" si="122"/>
        <v>0</v>
      </c>
      <c r="AJ40" s="139">
        <f t="shared" si="122"/>
        <v>0</v>
      </c>
      <c r="AK40" s="139">
        <f t="shared" si="122"/>
        <v>0</v>
      </c>
      <c r="AL40" s="140">
        <f>sum(AL4:AL38)</f>
        <v>0</v>
      </c>
      <c r="AM40" s="141"/>
      <c r="AN40" s="138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B2"/>
    <mergeCell ref="F2:G2"/>
    <mergeCell ref="H2:I2"/>
    <mergeCell ref="J2:K2"/>
    <mergeCell ref="L2:M2"/>
    <mergeCell ref="N2:O2"/>
    <mergeCell ref="P2:Q2"/>
    <mergeCell ref="AF2:AH2"/>
    <mergeCell ref="AI2:AK2"/>
    <mergeCell ref="R2:S2"/>
    <mergeCell ref="T2:U2"/>
    <mergeCell ref="V2:W2"/>
    <mergeCell ref="X2:Y2"/>
    <mergeCell ref="Z2:AA2"/>
    <mergeCell ref="AB2:AC2"/>
    <mergeCell ref="AD2:AE2"/>
  </mergeCells>
  <conditionalFormatting sqref="A40:AK40 B4:S5 B7:S8 B10:S11 B13:S14 B16:S17 B19:S20 B22:S23 B25:S26 B28:S29 B31:S32 B34:S35 B37:S38">
    <cfRule type="notContainsBlanks" dxfId="0" priority="1">
      <formula>LEN(TRIM(A40))&gt;0</formula>
    </cfRule>
  </conditionalFormatting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6.71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7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36.0" customHeight="1">
      <c r="A2" s="116">
        <v>44531.0</v>
      </c>
      <c r="B2" s="117"/>
      <c r="C2" s="132"/>
      <c r="D2" s="133"/>
      <c r="E2" s="84"/>
      <c r="F2" s="84" t="s">
        <v>71</v>
      </c>
      <c r="G2" s="6"/>
      <c r="H2" s="84" t="s">
        <v>1</v>
      </c>
      <c r="I2" s="3"/>
      <c r="J2" s="84" t="s">
        <v>2</v>
      </c>
      <c r="K2" s="3"/>
      <c r="L2" s="84" t="s">
        <v>3</v>
      </c>
      <c r="M2" s="3"/>
      <c r="N2" s="84" t="s">
        <v>4</v>
      </c>
      <c r="O2" s="3"/>
      <c r="P2" s="84" t="s">
        <v>5</v>
      </c>
      <c r="Q2" s="3"/>
      <c r="R2" s="84" t="s">
        <v>6</v>
      </c>
      <c r="S2" s="3"/>
      <c r="T2" s="84" t="s">
        <v>7</v>
      </c>
      <c r="U2" s="3"/>
      <c r="V2" s="84" t="s">
        <v>8</v>
      </c>
      <c r="W2" s="3"/>
      <c r="X2" s="84" t="s">
        <v>9</v>
      </c>
      <c r="Y2" s="3"/>
      <c r="Z2" s="84" t="s">
        <v>10</v>
      </c>
      <c r="AA2" s="3"/>
      <c r="AB2" s="84" t="s">
        <v>11</v>
      </c>
      <c r="AC2" s="3"/>
      <c r="AD2" s="84" t="s">
        <v>12</v>
      </c>
      <c r="AE2" s="3"/>
      <c r="AF2" s="84" t="s">
        <v>13</v>
      </c>
      <c r="AG2" s="6"/>
      <c r="AH2" s="3"/>
      <c r="AI2" s="84" t="s">
        <v>14</v>
      </c>
      <c r="AJ2" s="6"/>
      <c r="AK2" s="3"/>
      <c r="AL2" s="85"/>
      <c r="AM2" s="85"/>
      <c r="AN2" s="83"/>
    </row>
    <row r="3" ht="53.25" customHeight="1">
      <c r="A3" s="134" t="s">
        <v>129</v>
      </c>
      <c r="B3" s="134" t="s">
        <v>15</v>
      </c>
      <c r="C3" s="9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</row>
    <row r="4" ht="15.75" customHeight="1">
      <c r="A4" s="14" t="s">
        <v>23</v>
      </c>
      <c r="B4" s="14" t="s">
        <v>130</v>
      </c>
      <c r="C4" s="14"/>
      <c r="D4" s="14"/>
      <c r="E4" s="14">
        <f t="shared" ref="E4:E39" si="4">SUM(C4:D4)</f>
        <v>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14">
        <f t="shared" ref="T4:U4" si="1">F4+H4+J4+L4</f>
        <v>0</v>
      </c>
      <c r="U4" s="114">
        <f t="shared" si="1"/>
        <v>0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6">
        <f t="shared" ref="AF4:AG4" si="2">C4-F4-H4-J4-L4</f>
        <v>0</v>
      </c>
      <c r="AG4" s="16">
        <f t="shared" si="2"/>
        <v>0</v>
      </c>
      <c r="AH4" s="16">
        <f t="shared" ref="AH4:AH5" si="7">sum(F4:M4)</f>
        <v>0</v>
      </c>
      <c r="AI4" s="16">
        <f t="shared" ref="AI4:AJ4" si="3">C4-V4-X4-Z4-AB4-AD4</f>
        <v>0</v>
      </c>
      <c r="AJ4" s="16">
        <f t="shared" si="3"/>
        <v>0</v>
      </c>
      <c r="AK4" s="16">
        <f t="shared" ref="AK4:AK5" si="9">sum(V4:AE4)</f>
        <v>0</v>
      </c>
      <c r="AL4" s="7"/>
      <c r="AM4" s="7"/>
      <c r="AN4" s="13"/>
    </row>
    <row r="5" ht="15.75" customHeight="1">
      <c r="A5" s="14" t="s">
        <v>25</v>
      </c>
      <c r="B5" s="14" t="s">
        <v>131</v>
      </c>
      <c r="C5" s="14"/>
      <c r="D5" s="14"/>
      <c r="E5" s="14">
        <f t="shared" si="4"/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4">
        <f t="shared" ref="T5:U5" si="5">F5+H5+J5+L5</f>
        <v>0</v>
      </c>
      <c r="U5" s="114">
        <f t="shared" si="5"/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>
        <f t="shared" ref="AF5:AG5" si="6">C5-F5-H5-J5-L5</f>
        <v>0</v>
      </c>
      <c r="AG5" s="16">
        <f t="shared" si="6"/>
        <v>0</v>
      </c>
      <c r="AH5" s="16">
        <f t="shared" si="7"/>
        <v>0</v>
      </c>
      <c r="AI5" s="16">
        <f t="shared" ref="AI5:AJ5" si="8">C5-V5-X5-Z5-AB5-AD5</f>
        <v>0</v>
      </c>
      <c r="AJ5" s="16">
        <f t="shared" si="8"/>
        <v>0</v>
      </c>
      <c r="AK5" s="16">
        <f t="shared" si="9"/>
        <v>0</v>
      </c>
      <c r="AL5" s="7"/>
      <c r="AM5" s="7"/>
      <c r="AN5" s="13"/>
    </row>
    <row r="6" ht="15.75" customHeight="1">
      <c r="A6" s="135"/>
      <c r="B6" s="135"/>
      <c r="C6" s="135"/>
      <c r="D6" s="135"/>
      <c r="E6" s="135">
        <f t="shared" si="4"/>
        <v>0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>
        <f t="shared" ref="T6:U6" si="10">SUM(T4:T5)</f>
        <v>0</v>
      </c>
      <c r="U6" s="135">
        <f t="shared" si="10"/>
        <v>0</v>
      </c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>
        <f t="shared" ref="AF6:AK6" si="11">SUM(AF4:AF5)</f>
        <v>0</v>
      </c>
      <c r="AG6" s="135">
        <f t="shared" si="11"/>
        <v>0</v>
      </c>
      <c r="AH6" s="135">
        <f t="shared" si="11"/>
        <v>0</v>
      </c>
      <c r="AI6" s="135">
        <f t="shared" si="11"/>
        <v>0</v>
      </c>
      <c r="AJ6" s="135">
        <f t="shared" si="11"/>
        <v>0</v>
      </c>
      <c r="AK6" s="135">
        <f t="shared" si="11"/>
        <v>0</v>
      </c>
      <c r="AL6" s="135"/>
      <c r="AM6" s="135"/>
      <c r="AN6" s="135"/>
    </row>
    <row r="7" ht="15.75" customHeight="1">
      <c r="A7" s="14" t="s">
        <v>26</v>
      </c>
      <c r="B7" s="14" t="s">
        <v>24</v>
      </c>
      <c r="C7" s="14"/>
      <c r="D7" s="14"/>
      <c r="E7" s="14">
        <f t="shared" si="4"/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14">
        <f t="shared" ref="T7:U7" si="12">F7+H7+J7+L7</f>
        <v>0</v>
      </c>
      <c r="U7" s="114">
        <f t="shared" si="12"/>
        <v>0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6">
        <f t="shared" ref="AF7:AG7" si="13">C7-F7-H7-J7-L7</f>
        <v>0</v>
      </c>
      <c r="AG7" s="16">
        <f t="shared" si="13"/>
        <v>0</v>
      </c>
      <c r="AH7" s="16">
        <f t="shared" ref="AH7:AH8" si="17">sum(F7:M7)</f>
        <v>0</v>
      </c>
      <c r="AI7" s="16">
        <f t="shared" ref="AI7:AJ7" si="14">C7-V7-X7-Z7-AB7-AD7</f>
        <v>0</v>
      </c>
      <c r="AJ7" s="16">
        <f t="shared" si="14"/>
        <v>0</v>
      </c>
      <c r="AK7" s="16">
        <f t="shared" ref="AK7:AK8" si="19">sum(V7:AE7)</f>
        <v>0</v>
      </c>
      <c r="AL7" s="7"/>
      <c r="AM7" s="7"/>
      <c r="AN7" s="13"/>
    </row>
    <row r="8" ht="15.75" customHeight="1">
      <c r="A8" s="14" t="s">
        <v>28</v>
      </c>
      <c r="B8" s="14" t="s">
        <v>133</v>
      </c>
      <c r="C8" s="14"/>
      <c r="D8" s="14"/>
      <c r="E8" s="14">
        <f t="shared" si="4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14">
        <f t="shared" ref="T8:U8" si="15">F8+H8+J8+L8</f>
        <v>0</v>
      </c>
      <c r="U8" s="114">
        <f t="shared" si="15"/>
        <v>0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>
        <f t="shared" ref="AF8:AG8" si="16">C8-F8-H8-J8-L8</f>
        <v>0</v>
      </c>
      <c r="AG8" s="16">
        <f t="shared" si="16"/>
        <v>0</v>
      </c>
      <c r="AH8" s="16">
        <f t="shared" si="17"/>
        <v>0</v>
      </c>
      <c r="AI8" s="16">
        <f t="shared" ref="AI8:AJ8" si="18">C8-V8-X8-Z8-AB8-AD8</f>
        <v>0</v>
      </c>
      <c r="AJ8" s="16">
        <f t="shared" si="18"/>
        <v>0</v>
      </c>
      <c r="AK8" s="16">
        <f t="shared" si="19"/>
        <v>0</v>
      </c>
      <c r="AL8" s="7"/>
      <c r="AM8" s="7"/>
      <c r="AN8" s="13"/>
    </row>
    <row r="9" ht="15.75" customHeight="1">
      <c r="A9" s="135"/>
      <c r="B9" s="135"/>
      <c r="C9" s="135"/>
      <c r="D9" s="135"/>
      <c r="E9" s="135">
        <f t="shared" si="4"/>
        <v>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>
        <f t="shared" ref="T9:U9" si="20">SUM(T7:T8)</f>
        <v>0</v>
      </c>
      <c r="U9" s="135">
        <f t="shared" si="20"/>
        <v>0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>
        <f t="shared" ref="AF9:AK9" si="21">SUM(AF7:AF8)</f>
        <v>0</v>
      </c>
      <c r="AG9" s="135">
        <f t="shared" si="21"/>
        <v>0</v>
      </c>
      <c r="AH9" s="135">
        <f t="shared" si="21"/>
        <v>0</v>
      </c>
      <c r="AI9" s="135">
        <f t="shared" si="21"/>
        <v>0</v>
      </c>
      <c r="AJ9" s="135">
        <f t="shared" si="21"/>
        <v>0</v>
      </c>
      <c r="AK9" s="135">
        <f t="shared" si="21"/>
        <v>0</v>
      </c>
      <c r="AL9" s="135"/>
      <c r="AM9" s="135"/>
      <c r="AN9" s="135"/>
    </row>
    <row r="10" ht="15.75" customHeight="1">
      <c r="A10" s="14" t="s">
        <v>30</v>
      </c>
      <c r="B10" s="14" t="s">
        <v>143</v>
      </c>
      <c r="C10" s="14"/>
      <c r="D10" s="14"/>
      <c r="E10" s="14">
        <f t="shared" si="4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14">
        <f t="shared" ref="T10:U10" si="22">F10+H10+J10+L10</f>
        <v>0</v>
      </c>
      <c r="U10" s="114">
        <f t="shared" si="22"/>
        <v>0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6">
        <f t="shared" ref="AF10:AG10" si="23">C10-F10-H10-J10-L10</f>
        <v>0</v>
      </c>
      <c r="AG10" s="16">
        <f t="shared" si="23"/>
        <v>0</v>
      </c>
      <c r="AH10" s="16">
        <f t="shared" ref="AH10:AH11" si="27">sum(F10:M10)</f>
        <v>0</v>
      </c>
      <c r="AI10" s="16">
        <f t="shared" ref="AI10:AJ10" si="24">C10-V10-X10-Z10-AB10-AD10</f>
        <v>0</v>
      </c>
      <c r="AJ10" s="16">
        <f t="shared" si="24"/>
        <v>0</v>
      </c>
      <c r="AK10" s="16">
        <f t="shared" ref="AK10:AK11" si="29">sum(V10:AE10)</f>
        <v>0</v>
      </c>
      <c r="AL10" s="7"/>
      <c r="AM10" s="7"/>
      <c r="AN10" s="13"/>
    </row>
    <row r="11" ht="15.75" customHeight="1">
      <c r="A11" s="14" t="s">
        <v>32</v>
      </c>
      <c r="B11" s="14" t="s">
        <v>132</v>
      </c>
      <c r="C11" s="14"/>
      <c r="D11" s="14"/>
      <c r="E11" s="14">
        <f t="shared" si="4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14">
        <f t="shared" ref="T11:U11" si="25">F11+H11+J11+L11</f>
        <v>0</v>
      </c>
      <c r="U11" s="114">
        <f t="shared" si="25"/>
        <v>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>
        <f t="shared" ref="AF11:AG11" si="26">C11-F11-H11-J11-L11</f>
        <v>0</v>
      </c>
      <c r="AG11" s="16">
        <f t="shared" si="26"/>
        <v>0</v>
      </c>
      <c r="AH11" s="16">
        <f t="shared" si="27"/>
        <v>0</v>
      </c>
      <c r="AI11" s="16">
        <f t="shared" ref="AI11:AJ11" si="28">C11-V11-X11-Z11-AB11-AD11</f>
        <v>0</v>
      </c>
      <c r="AJ11" s="16">
        <f t="shared" si="28"/>
        <v>0</v>
      </c>
      <c r="AK11" s="16">
        <f t="shared" si="29"/>
        <v>0</v>
      </c>
      <c r="AL11" s="7"/>
      <c r="AM11" s="7"/>
      <c r="AN11" s="13"/>
    </row>
    <row r="12" ht="15.75" customHeight="1">
      <c r="A12" s="135"/>
      <c r="B12" s="135"/>
      <c r="C12" s="135"/>
      <c r="D12" s="135"/>
      <c r="E12" s="135">
        <f t="shared" si="4"/>
        <v>0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>
        <f t="shared" ref="T12:U12" si="30">SUM(T10:T11)</f>
        <v>0</v>
      </c>
      <c r="U12" s="135">
        <f t="shared" si="30"/>
        <v>0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>
        <f t="shared" ref="AF12:AK12" si="31">SUM(AF10:AF11)</f>
        <v>0</v>
      </c>
      <c r="AG12" s="135">
        <f t="shared" si="31"/>
        <v>0</v>
      </c>
      <c r="AH12" s="135">
        <f t="shared" si="31"/>
        <v>0</v>
      </c>
      <c r="AI12" s="135">
        <f t="shared" si="31"/>
        <v>0</v>
      </c>
      <c r="AJ12" s="135">
        <f t="shared" si="31"/>
        <v>0</v>
      </c>
      <c r="AK12" s="135">
        <f t="shared" si="31"/>
        <v>0</v>
      </c>
      <c r="AL12" s="135"/>
      <c r="AM12" s="135"/>
      <c r="AN12" s="135"/>
    </row>
    <row r="13" ht="15.75" customHeight="1">
      <c r="A13" s="14" t="s">
        <v>34</v>
      </c>
      <c r="B13" s="14" t="s">
        <v>41</v>
      </c>
      <c r="C13" s="14"/>
      <c r="D13" s="14"/>
      <c r="E13" s="14">
        <f t="shared" si="4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14">
        <f t="shared" ref="T13:U13" si="32">F13+H13+J13+L13</f>
        <v>0</v>
      </c>
      <c r="U13" s="114">
        <f t="shared" si="32"/>
        <v>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>
        <f t="shared" ref="AF13:AG13" si="33">C13-F13-H13-J13-L13</f>
        <v>0</v>
      </c>
      <c r="AG13" s="16">
        <f t="shared" si="33"/>
        <v>0</v>
      </c>
      <c r="AH13" s="16">
        <f t="shared" ref="AH13:AH14" si="37">sum(F13:M13)</f>
        <v>0</v>
      </c>
      <c r="AI13" s="16">
        <f t="shared" ref="AI13:AJ13" si="34">C13-V13-X13-Z13-AB13-AD13</f>
        <v>0</v>
      </c>
      <c r="AJ13" s="16">
        <f t="shared" si="34"/>
        <v>0</v>
      </c>
      <c r="AK13" s="16">
        <f t="shared" ref="AK13:AK14" si="39">sum(V13:AE13)</f>
        <v>0</v>
      </c>
      <c r="AL13" s="7"/>
      <c r="AM13" s="7"/>
      <c r="AN13" s="13"/>
    </row>
    <row r="14" ht="15.75" customHeight="1">
      <c r="A14" s="14" t="s">
        <v>36</v>
      </c>
      <c r="B14" s="14" t="s">
        <v>33</v>
      </c>
      <c r="C14" s="14"/>
      <c r="D14" s="14"/>
      <c r="E14" s="14">
        <f t="shared" si="4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14">
        <f t="shared" ref="T14:U14" si="35">F14+H14+J14+L14</f>
        <v>0</v>
      </c>
      <c r="U14" s="114">
        <f t="shared" si="35"/>
        <v>0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6">
        <f t="shared" ref="AF14:AG14" si="36">C14-F14-H14-J14-L14</f>
        <v>0</v>
      </c>
      <c r="AG14" s="16">
        <f t="shared" si="36"/>
        <v>0</v>
      </c>
      <c r="AH14" s="16">
        <f t="shared" si="37"/>
        <v>0</v>
      </c>
      <c r="AI14" s="16">
        <f t="shared" ref="AI14:AJ14" si="38">C14-V14-X14-Z14-AB14-AD14</f>
        <v>0</v>
      </c>
      <c r="AJ14" s="16">
        <f t="shared" si="38"/>
        <v>0</v>
      </c>
      <c r="AK14" s="16">
        <f t="shared" si="39"/>
        <v>0</v>
      </c>
      <c r="AL14" s="7"/>
      <c r="AM14" s="7"/>
      <c r="AN14" s="13"/>
    </row>
    <row r="15" ht="15.75" customHeight="1">
      <c r="A15" s="135"/>
      <c r="B15" s="135"/>
      <c r="C15" s="135"/>
      <c r="D15" s="135"/>
      <c r="E15" s="135">
        <f t="shared" si="4"/>
        <v>0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>
        <f t="shared" ref="T15:U15" si="40">SUM(T13:T14)</f>
        <v>0</v>
      </c>
      <c r="U15" s="135">
        <f t="shared" si="40"/>
        <v>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>
        <f t="shared" ref="AF15:AK15" si="41">SUM(AF13:AF14)</f>
        <v>0</v>
      </c>
      <c r="AG15" s="135">
        <f t="shared" si="41"/>
        <v>0</v>
      </c>
      <c r="AH15" s="135">
        <f t="shared" si="41"/>
        <v>0</v>
      </c>
      <c r="AI15" s="135">
        <f t="shared" si="41"/>
        <v>0</v>
      </c>
      <c r="AJ15" s="135">
        <f t="shared" si="41"/>
        <v>0</v>
      </c>
      <c r="AK15" s="135">
        <f t="shared" si="41"/>
        <v>0</v>
      </c>
      <c r="AL15" s="135"/>
      <c r="AM15" s="135"/>
      <c r="AN15" s="135"/>
    </row>
    <row r="16" ht="15.75" customHeight="1">
      <c r="A16" s="14" t="s">
        <v>38</v>
      </c>
      <c r="B16" s="14" t="s">
        <v>142</v>
      </c>
      <c r="C16" s="14"/>
      <c r="D16" s="14"/>
      <c r="E16" s="14">
        <f t="shared" si="4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14">
        <f t="shared" ref="T16:U16" si="42">F16+H16+J16+L16</f>
        <v>0</v>
      </c>
      <c r="U16" s="114">
        <f t="shared" si="42"/>
        <v>0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>
        <f t="shared" ref="AF16:AG16" si="43">C16-F16-H16-J16-L16</f>
        <v>0</v>
      </c>
      <c r="AG16" s="16">
        <f t="shared" si="43"/>
        <v>0</v>
      </c>
      <c r="AH16" s="16">
        <f t="shared" ref="AH16:AH17" si="47">sum(F16:M16)</f>
        <v>0</v>
      </c>
      <c r="AI16" s="16">
        <f t="shared" ref="AI16:AJ16" si="44">C16-V16-X16-Z16-AB16-AD16</f>
        <v>0</v>
      </c>
      <c r="AJ16" s="16">
        <f t="shared" si="44"/>
        <v>0</v>
      </c>
      <c r="AK16" s="16">
        <f t="shared" ref="AK16:AK17" si="49">sum(V16:AE16)</f>
        <v>0</v>
      </c>
      <c r="AL16" s="7"/>
      <c r="AM16" s="7"/>
      <c r="AN16" s="13"/>
    </row>
    <row r="17" ht="15.75" customHeight="1">
      <c r="A17" s="14" t="s">
        <v>40</v>
      </c>
      <c r="B17" s="14" t="s">
        <v>135</v>
      </c>
      <c r="C17" s="14"/>
      <c r="D17" s="14"/>
      <c r="E17" s="14">
        <f t="shared" si="4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14">
        <f t="shared" ref="T17:U17" si="45">F17+H17+J17+L17</f>
        <v>0</v>
      </c>
      <c r="U17" s="114">
        <f t="shared" si="45"/>
        <v>0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6">
        <f t="shared" ref="AF17:AG17" si="46">C17-F17-H17-J17-L17</f>
        <v>0</v>
      </c>
      <c r="AG17" s="16">
        <f t="shared" si="46"/>
        <v>0</v>
      </c>
      <c r="AH17" s="16">
        <f t="shared" si="47"/>
        <v>0</v>
      </c>
      <c r="AI17" s="16">
        <f t="shared" ref="AI17:AJ17" si="48">C17-V17-X17-Z17-AB17-AD17</f>
        <v>0</v>
      </c>
      <c r="AJ17" s="16">
        <f t="shared" si="48"/>
        <v>0</v>
      </c>
      <c r="AK17" s="16">
        <f t="shared" si="49"/>
        <v>0</v>
      </c>
      <c r="AL17" s="7"/>
      <c r="AM17" s="7"/>
      <c r="AN17" s="7"/>
    </row>
    <row r="18" ht="15.75" customHeight="1">
      <c r="A18" s="135"/>
      <c r="B18" s="135"/>
      <c r="C18" s="135"/>
      <c r="D18" s="135"/>
      <c r="E18" s="135">
        <f t="shared" si="4"/>
        <v>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>
        <f t="shared" ref="T18:U18" si="50">SUM(T16:T17)</f>
        <v>0</v>
      </c>
      <c r="U18" s="135">
        <f t="shared" si="50"/>
        <v>0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>
        <f t="shared" ref="AF18:AK18" si="51">SUM(AF16:AF17)</f>
        <v>0</v>
      </c>
      <c r="AG18" s="135">
        <f t="shared" si="51"/>
        <v>0</v>
      </c>
      <c r="AH18" s="135">
        <f t="shared" si="51"/>
        <v>0</v>
      </c>
      <c r="AI18" s="135">
        <f t="shared" si="51"/>
        <v>0</v>
      </c>
      <c r="AJ18" s="135">
        <f t="shared" si="51"/>
        <v>0</v>
      </c>
      <c r="AK18" s="135">
        <f t="shared" si="51"/>
        <v>0</v>
      </c>
      <c r="AL18" s="135"/>
      <c r="AM18" s="135"/>
      <c r="AN18" s="135"/>
    </row>
    <row r="19" ht="15.75" customHeight="1">
      <c r="A19" s="15" t="s">
        <v>42</v>
      </c>
      <c r="B19" s="119" t="s">
        <v>136</v>
      </c>
      <c r="C19" s="119"/>
      <c r="D19" s="119"/>
      <c r="E19" s="119">
        <f t="shared" si="4"/>
        <v>0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4">
        <f t="shared" ref="T19:U19" si="52">F19+H19+J19+L19</f>
        <v>0</v>
      </c>
      <c r="U19" s="114">
        <f t="shared" si="52"/>
        <v>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>
        <f t="shared" ref="AF19:AG19" si="53">C19-F19-H19-J19-L19</f>
        <v>0</v>
      </c>
      <c r="AG19" s="16">
        <f t="shared" si="53"/>
        <v>0</v>
      </c>
      <c r="AH19" s="16">
        <f t="shared" ref="AH19:AH20" si="57">sum(F19:M19)</f>
        <v>0</v>
      </c>
      <c r="AI19" s="16">
        <f t="shared" ref="AI19:AJ19" si="54">C19-V19-X19-Z19-AB19-AD19</f>
        <v>0</v>
      </c>
      <c r="AJ19" s="16">
        <f t="shared" si="54"/>
        <v>0</v>
      </c>
      <c r="AK19" s="16">
        <f t="shared" ref="AK19:AK20" si="59">sum(V19:AE19)</f>
        <v>0</v>
      </c>
      <c r="AL19" s="7"/>
      <c r="AM19" s="7"/>
      <c r="AN19" s="13"/>
    </row>
    <row r="20" ht="18.75" customHeight="1" outlineLevel="1">
      <c r="A20" s="15" t="s">
        <v>44</v>
      </c>
      <c r="B20" s="119" t="s">
        <v>137</v>
      </c>
      <c r="C20" s="119"/>
      <c r="D20" s="119"/>
      <c r="E20" s="119">
        <f t="shared" si="4"/>
        <v>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4">
        <f t="shared" ref="T20:U20" si="55">F20+H20+J20+L20</f>
        <v>0</v>
      </c>
      <c r="U20" s="114">
        <f t="shared" si="55"/>
        <v>0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>
        <f t="shared" ref="AF20:AG20" si="56">C20-F20-H20-J20-L20</f>
        <v>0</v>
      </c>
      <c r="AG20" s="16">
        <f t="shared" si="56"/>
        <v>0</v>
      </c>
      <c r="AH20" s="16">
        <f t="shared" si="57"/>
        <v>0</v>
      </c>
      <c r="AI20" s="16">
        <f t="shared" ref="AI20:AJ20" si="58">C20-V20-X20-Z20-AB20-AD20</f>
        <v>0</v>
      </c>
      <c r="AJ20" s="16">
        <f t="shared" si="58"/>
        <v>0</v>
      </c>
      <c r="AK20" s="16">
        <f t="shared" si="59"/>
        <v>0</v>
      </c>
      <c r="AL20" s="7"/>
      <c r="AM20" s="7"/>
      <c r="AN20" s="13"/>
    </row>
    <row r="21" ht="15.75" customHeight="1" outlineLevel="1">
      <c r="A21" s="135"/>
      <c r="B21" s="135"/>
      <c r="C21" s="135"/>
      <c r="D21" s="135"/>
      <c r="E21" s="135">
        <f t="shared" si="4"/>
        <v>0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>
        <f t="shared" ref="T21:U21" si="60">SUM(T19:T20)</f>
        <v>0</v>
      </c>
      <c r="U21" s="135">
        <f t="shared" si="60"/>
        <v>0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>
        <f t="shared" ref="AF21:AK21" si="61">SUM(AF19:AF20)</f>
        <v>0</v>
      </c>
      <c r="AG21" s="135">
        <f t="shared" si="61"/>
        <v>0</v>
      </c>
      <c r="AH21" s="135">
        <f t="shared" si="61"/>
        <v>0</v>
      </c>
      <c r="AI21" s="135">
        <f t="shared" si="61"/>
        <v>0</v>
      </c>
      <c r="AJ21" s="135">
        <f t="shared" si="61"/>
        <v>0</v>
      </c>
      <c r="AK21" s="135">
        <f t="shared" si="61"/>
        <v>0</v>
      </c>
      <c r="AL21" s="135"/>
      <c r="AM21" s="135"/>
      <c r="AN21" s="135"/>
    </row>
    <row r="22" ht="15.75" customHeight="1" outlineLevel="1">
      <c r="A22" s="15" t="s">
        <v>46</v>
      </c>
      <c r="B22" s="119" t="s">
        <v>53</v>
      </c>
      <c r="C22" s="119"/>
      <c r="D22" s="119"/>
      <c r="E22" s="119">
        <f t="shared" si="4"/>
        <v>0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4">
        <f t="shared" ref="T22:U22" si="62">F22+H22+J22+L22</f>
        <v>0</v>
      </c>
      <c r="U22" s="114">
        <f t="shared" si="62"/>
        <v>0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>
        <f t="shared" ref="AF22:AG22" si="63">C22-F22-H22-J22-L22</f>
        <v>0</v>
      </c>
      <c r="AG22" s="16">
        <f t="shared" si="63"/>
        <v>0</v>
      </c>
      <c r="AH22" s="16">
        <f t="shared" ref="AH22:AH23" si="67">sum(F22:M22)</f>
        <v>0</v>
      </c>
      <c r="AI22" s="16">
        <f t="shared" ref="AI22:AJ22" si="64">C22-V22-X22-Z22-AB22-AD22</f>
        <v>0</v>
      </c>
      <c r="AJ22" s="16">
        <f t="shared" si="64"/>
        <v>0</v>
      </c>
      <c r="AK22" s="16">
        <f t="shared" ref="AK22:AK23" si="69">sum(V22:AE22)</f>
        <v>0</v>
      </c>
      <c r="AL22" s="7"/>
      <c r="AM22" s="7"/>
      <c r="AN22" s="13"/>
    </row>
    <row r="23" ht="15.75" customHeight="1">
      <c r="A23" s="15" t="s">
        <v>48</v>
      </c>
      <c r="B23" s="119" t="s">
        <v>138</v>
      </c>
      <c r="C23" s="119"/>
      <c r="D23" s="119"/>
      <c r="E23" s="119">
        <f t="shared" si="4"/>
        <v>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4">
        <f t="shared" ref="T23:U23" si="65">F23+H23+J23+L23</f>
        <v>0</v>
      </c>
      <c r="U23" s="114">
        <f t="shared" si="65"/>
        <v>0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>
        <f t="shared" ref="AF23:AG23" si="66">C23-F23-H23-J23-L23</f>
        <v>0</v>
      </c>
      <c r="AG23" s="16">
        <f t="shared" si="66"/>
        <v>0</v>
      </c>
      <c r="AH23" s="16">
        <f t="shared" si="67"/>
        <v>0</v>
      </c>
      <c r="AI23" s="16">
        <f t="shared" ref="AI23:AJ23" si="68">C23-V23-X23-Z23-AB23-AD23</f>
        <v>0</v>
      </c>
      <c r="AJ23" s="16">
        <f t="shared" si="68"/>
        <v>0</v>
      </c>
      <c r="AK23" s="16">
        <f t="shared" si="69"/>
        <v>0</v>
      </c>
      <c r="AL23" s="7"/>
      <c r="AM23" s="7"/>
      <c r="AN23" s="13"/>
    </row>
    <row r="24" ht="15.75" customHeight="1">
      <c r="A24" s="135"/>
      <c r="B24" s="135"/>
      <c r="C24" s="135"/>
      <c r="D24" s="135"/>
      <c r="E24" s="135">
        <f t="shared" si="4"/>
        <v>0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>
        <f t="shared" ref="T24:U24" si="70">SUM(T22:T23)</f>
        <v>0</v>
      </c>
      <c r="U24" s="135">
        <f t="shared" si="70"/>
        <v>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>
        <f t="shared" ref="AF24:AK24" si="71">SUM(AF22:AF23)</f>
        <v>0</v>
      </c>
      <c r="AG24" s="135">
        <f t="shared" si="71"/>
        <v>0</v>
      </c>
      <c r="AH24" s="135">
        <f t="shared" si="71"/>
        <v>0</v>
      </c>
      <c r="AI24" s="135">
        <f t="shared" si="71"/>
        <v>0</v>
      </c>
      <c r="AJ24" s="135">
        <f t="shared" si="71"/>
        <v>0</v>
      </c>
      <c r="AK24" s="135">
        <f t="shared" si="71"/>
        <v>0</v>
      </c>
      <c r="AL24" s="135"/>
      <c r="AM24" s="135"/>
      <c r="AN24" s="135"/>
    </row>
    <row r="25" ht="15.75" customHeight="1">
      <c r="A25" s="15" t="s">
        <v>50</v>
      </c>
      <c r="B25" s="119" t="s">
        <v>139</v>
      </c>
      <c r="C25" s="119"/>
      <c r="D25" s="119"/>
      <c r="E25" s="119">
        <f t="shared" si="4"/>
        <v>0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4">
        <f t="shared" ref="T25:U25" si="72">F25+H25+J25+L25</f>
        <v>0</v>
      </c>
      <c r="U25" s="114">
        <f t="shared" si="72"/>
        <v>0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>
        <f t="shared" ref="AF25:AG25" si="73">C25-F25-H25-J25-L25</f>
        <v>0</v>
      </c>
      <c r="AG25" s="16">
        <f t="shared" si="73"/>
        <v>0</v>
      </c>
      <c r="AH25" s="16">
        <f t="shared" ref="AH25:AH26" si="77">sum(F25:M25)</f>
        <v>0</v>
      </c>
      <c r="AI25" s="16">
        <f t="shared" ref="AI25:AJ25" si="74">C25-V25-X25-Z25-AB25-AD25</f>
        <v>0</v>
      </c>
      <c r="AJ25" s="16">
        <f t="shared" si="74"/>
        <v>0</v>
      </c>
      <c r="AK25" s="16">
        <f t="shared" ref="AK25:AK26" si="79">sum(V25:AE25)</f>
        <v>0</v>
      </c>
      <c r="AL25" s="7"/>
      <c r="AM25" s="7"/>
      <c r="AN25" s="13"/>
    </row>
    <row r="26" ht="15.75" customHeight="1">
      <c r="A26" s="15" t="s">
        <v>52</v>
      </c>
      <c r="B26" s="119" t="s">
        <v>107</v>
      </c>
      <c r="C26" s="119"/>
      <c r="D26" s="119"/>
      <c r="E26" s="119">
        <f t="shared" si="4"/>
        <v>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4">
        <f t="shared" ref="T26:U26" si="75">F26+H26+J26+L26</f>
        <v>0</v>
      </c>
      <c r="U26" s="114">
        <f t="shared" si="75"/>
        <v>0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>
        <f t="shared" ref="AF26:AG26" si="76">C26-F26-H26-J26-L26</f>
        <v>0</v>
      </c>
      <c r="AG26" s="16">
        <f t="shared" si="76"/>
        <v>0</v>
      </c>
      <c r="AH26" s="16">
        <f t="shared" si="77"/>
        <v>0</v>
      </c>
      <c r="AI26" s="16">
        <f t="shared" ref="AI26:AJ26" si="78">C26-V26-X26-Z26-AB26-AD26</f>
        <v>0</v>
      </c>
      <c r="AJ26" s="16">
        <f t="shared" si="78"/>
        <v>0</v>
      </c>
      <c r="AK26" s="16">
        <f t="shared" si="79"/>
        <v>0</v>
      </c>
      <c r="AL26" s="7"/>
      <c r="AM26" s="7"/>
      <c r="AN26" s="13"/>
    </row>
    <row r="27" ht="15.75" customHeight="1">
      <c r="A27" s="135"/>
      <c r="B27" s="135"/>
      <c r="C27" s="135"/>
      <c r="D27" s="135"/>
      <c r="E27" s="135">
        <f t="shared" si="4"/>
        <v>0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>
        <f t="shared" ref="T27:U27" si="80">SUM(T25:T26)</f>
        <v>0</v>
      </c>
      <c r="U27" s="135">
        <f t="shared" si="80"/>
        <v>0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>
        <f t="shared" ref="AF27:AK27" si="81">SUM(AF25:AF26)</f>
        <v>0</v>
      </c>
      <c r="AG27" s="135">
        <f t="shared" si="81"/>
        <v>0</v>
      </c>
      <c r="AH27" s="135">
        <f t="shared" si="81"/>
        <v>0</v>
      </c>
      <c r="AI27" s="135">
        <f t="shared" si="81"/>
        <v>0</v>
      </c>
      <c r="AJ27" s="135">
        <f t="shared" si="81"/>
        <v>0</v>
      </c>
      <c r="AK27" s="135">
        <f t="shared" si="81"/>
        <v>0</v>
      </c>
      <c r="AL27" s="135"/>
      <c r="AM27" s="135"/>
      <c r="AN27" s="135"/>
    </row>
    <row r="28" ht="15.75" customHeight="1">
      <c r="A28" s="15" t="s">
        <v>54</v>
      </c>
      <c r="B28" s="119" t="s">
        <v>51</v>
      </c>
      <c r="C28" s="119"/>
      <c r="D28" s="119"/>
      <c r="E28" s="119">
        <f t="shared" si="4"/>
        <v>0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4">
        <f t="shared" ref="T28:U28" si="82">F28+H28+J28+L28</f>
        <v>0</v>
      </c>
      <c r="U28" s="114">
        <f t="shared" si="82"/>
        <v>0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>
        <f t="shared" ref="AF28:AG28" si="83">C28-F28-H28-J28-L28</f>
        <v>0</v>
      </c>
      <c r="AG28" s="16">
        <f t="shared" si="83"/>
        <v>0</v>
      </c>
      <c r="AH28" s="16">
        <f t="shared" ref="AH28:AH29" si="87">sum(F28:M28)</f>
        <v>0</v>
      </c>
      <c r="AI28" s="16">
        <f t="shared" ref="AI28:AJ28" si="84">C28-V28-X28-Z28-AB28-AD28</f>
        <v>0</v>
      </c>
      <c r="AJ28" s="16">
        <f t="shared" si="84"/>
        <v>0</v>
      </c>
      <c r="AK28" s="16">
        <f t="shared" ref="AK28:AK29" si="89">sum(V28:AE28)</f>
        <v>0</v>
      </c>
      <c r="AL28" s="7"/>
      <c r="AM28" s="7"/>
      <c r="AN28" s="13"/>
    </row>
    <row r="29" ht="15.75" customHeight="1">
      <c r="A29" s="15" t="s">
        <v>56</v>
      </c>
      <c r="B29" s="119" t="s">
        <v>59</v>
      </c>
      <c r="C29" s="119"/>
      <c r="D29" s="119"/>
      <c r="E29" s="119">
        <f t="shared" si="4"/>
        <v>0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4">
        <f t="shared" ref="T29:U29" si="85">F29+H29+J29+L29</f>
        <v>0</v>
      </c>
      <c r="U29" s="114">
        <f t="shared" si="85"/>
        <v>0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>
        <f t="shared" ref="AF29:AG29" si="86">C29-F29-H29-J29-L29</f>
        <v>0</v>
      </c>
      <c r="AG29" s="16">
        <f t="shared" si="86"/>
        <v>0</v>
      </c>
      <c r="AH29" s="16">
        <f t="shared" si="87"/>
        <v>0</v>
      </c>
      <c r="AI29" s="16">
        <f t="shared" ref="AI29:AJ29" si="88">C29-V29-X29-Z29-AB29-AD29</f>
        <v>0</v>
      </c>
      <c r="AJ29" s="16">
        <f t="shared" si="88"/>
        <v>0</v>
      </c>
      <c r="AK29" s="16">
        <f t="shared" si="89"/>
        <v>0</v>
      </c>
      <c r="AL29" s="7"/>
      <c r="AM29" s="7"/>
      <c r="AN29" s="13"/>
    </row>
    <row r="30" ht="18.75" customHeight="1">
      <c r="A30" s="135"/>
      <c r="B30" s="135"/>
      <c r="C30" s="135"/>
      <c r="D30" s="135"/>
      <c r="E30" s="135">
        <f t="shared" si="4"/>
        <v>0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>
        <f t="shared" ref="T30:U30" si="90">SUM(T28:T29)</f>
        <v>0</v>
      </c>
      <c r="U30" s="135">
        <f t="shared" si="90"/>
        <v>0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>
        <f t="shared" ref="AF30:AK30" si="91">SUM(AF28:AF29)</f>
        <v>0</v>
      </c>
      <c r="AG30" s="135">
        <f t="shared" si="91"/>
        <v>0</v>
      </c>
      <c r="AH30" s="135">
        <f t="shared" si="91"/>
        <v>0</v>
      </c>
      <c r="AI30" s="135">
        <f t="shared" si="91"/>
        <v>0</v>
      </c>
      <c r="AJ30" s="135">
        <f t="shared" si="91"/>
        <v>0</v>
      </c>
      <c r="AK30" s="135">
        <f t="shared" si="91"/>
        <v>0</v>
      </c>
      <c r="AL30" s="135"/>
      <c r="AM30" s="135"/>
      <c r="AN30" s="135"/>
    </row>
    <row r="31" ht="15.75" customHeight="1">
      <c r="A31" s="15" t="s">
        <v>58</v>
      </c>
      <c r="B31" s="119" t="s">
        <v>55</v>
      </c>
      <c r="C31" s="119"/>
      <c r="D31" s="119"/>
      <c r="E31" s="119">
        <f t="shared" si="4"/>
        <v>0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4">
        <f t="shared" ref="T31:U31" si="92">F31+H31+J31+L31</f>
        <v>0</v>
      </c>
      <c r="U31" s="114">
        <f t="shared" si="92"/>
        <v>0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>
        <f t="shared" ref="AF31:AG31" si="93">C31-F31-H31-J31-L31</f>
        <v>0</v>
      </c>
      <c r="AG31" s="16">
        <f t="shared" si="93"/>
        <v>0</v>
      </c>
      <c r="AH31" s="16">
        <f t="shared" ref="AH31:AH32" si="97">sum(F31:M31)</f>
        <v>0</v>
      </c>
      <c r="AI31" s="16">
        <f t="shared" ref="AI31:AJ31" si="94">C31-V31-X31-Z31-AB31-AD31</f>
        <v>0</v>
      </c>
      <c r="AJ31" s="16">
        <f t="shared" si="94"/>
        <v>0</v>
      </c>
      <c r="AK31" s="16">
        <f t="shared" ref="AK31:AK32" si="99">sum(V31:AE31)</f>
        <v>0</v>
      </c>
      <c r="AL31" s="7"/>
      <c r="AM31" s="7"/>
      <c r="AN31" s="13"/>
    </row>
    <row r="32" ht="15.75" customHeight="1">
      <c r="A32" s="15" t="s">
        <v>60</v>
      </c>
      <c r="B32" s="119" t="s">
        <v>74</v>
      </c>
      <c r="C32" s="119"/>
      <c r="D32" s="119"/>
      <c r="E32" s="119">
        <f t="shared" si="4"/>
        <v>0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4">
        <f t="shared" ref="T32:U32" si="95">F32+H32+J32+L32</f>
        <v>0</v>
      </c>
      <c r="U32" s="114">
        <f t="shared" si="95"/>
        <v>0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>
        <f t="shared" ref="AF32:AG32" si="96">C32-F32-H32-J32-L32</f>
        <v>0</v>
      </c>
      <c r="AG32" s="16">
        <f t="shared" si="96"/>
        <v>0</v>
      </c>
      <c r="AH32" s="16">
        <f t="shared" si="97"/>
        <v>0</v>
      </c>
      <c r="AI32" s="16">
        <f t="shared" ref="AI32:AJ32" si="98">C32-V32-X32-Z32-AB32-AD32</f>
        <v>0</v>
      </c>
      <c r="AJ32" s="16">
        <f t="shared" si="98"/>
        <v>0</v>
      </c>
      <c r="AK32" s="16">
        <f t="shared" si="99"/>
        <v>0</v>
      </c>
      <c r="AL32" s="7"/>
      <c r="AM32" s="7"/>
      <c r="AN32" s="13"/>
    </row>
    <row r="33" ht="18.75" customHeight="1">
      <c r="A33" s="135"/>
      <c r="B33" s="135"/>
      <c r="C33" s="135"/>
      <c r="D33" s="135"/>
      <c r="E33" s="135">
        <f t="shared" si="4"/>
        <v>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>
        <f t="shared" ref="T33:U33" si="100">SUM(T31:T32)</f>
        <v>0</v>
      </c>
      <c r="U33" s="135">
        <f t="shared" si="100"/>
        <v>0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>
        <f t="shared" ref="AF33:AK33" si="101">SUM(AF31:AF32)</f>
        <v>0</v>
      </c>
      <c r="AG33" s="135">
        <f t="shared" si="101"/>
        <v>0</v>
      </c>
      <c r="AH33" s="135">
        <f t="shared" si="101"/>
        <v>0</v>
      </c>
      <c r="AI33" s="135">
        <f t="shared" si="101"/>
        <v>0</v>
      </c>
      <c r="AJ33" s="135">
        <f t="shared" si="101"/>
        <v>0</v>
      </c>
      <c r="AK33" s="135">
        <f t="shared" si="101"/>
        <v>0</v>
      </c>
      <c r="AL33" s="135"/>
      <c r="AM33" s="135"/>
      <c r="AN33" s="135"/>
    </row>
    <row r="34" ht="18.0" customHeight="1">
      <c r="A34" s="21" t="s">
        <v>62</v>
      </c>
      <c r="B34" s="21" t="s">
        <v>63</v>
      </c>
      <c r="C34" s="21"/>
      <c r="D34" s="21"/>
      <c r="E34" s="21">
        <f t="shared" si="4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14">
        <f t="shared" ref="T34:U34" si="102">F34+H34+J34+L34</f>
        <v>0</v>
      </c>
      <c r="U34" s="114">
        <f t="shared" si="102"/>
        <v>0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33">
        <f t="shared" ref="AF34:AG34" si="103">C34-F34-H34-J34-L34</f>
        <v>0</v>
      </c>
      <c r="AG34" s="33">
        <f t="shared" si="103"/>
        <v>0</v>
      </c>
      <c r="AH34" s="120">
        <f t="shared" ref="AH34:AH35" si="107">sum(F34:M34)</f>
        <v>0</v>
      </c>
      <c r="AI34" s="33">
        <f t="shared" ref="AI34:AJ34" si="104">C34-V34-X34-Z34-AB34-AD34</f>
        <v>0</v>
      </c>
      <c r="AJ34" s="33">
        <f t="shared" si="104"/>
        <v>0</v>
      </c>
      <c r="AK34" s="120">
        <f t="shared" ref="AK34:AK35" si="109">sum(V34:AE34)</f>
        <v>0</v>
      </c>
      <c r="AL34" s="7"/>
      <c r="AM34" s="7"/>
      <c r="AN34" s="13"/>
    </row>
    <row r="35" ht="15.75" customHeight="1">
      <c r="A35" s="22" t="s">
        <v>66</v>
      </c>
      <c r="B35" s="21" t="s">
        <v>140</v>
      </c>
      <c r="C35" s="167"/>
      <c r="D35" s="167"/>
      <c r="E35" s="167">
        <f t="shared" si="4"/>
        <v>0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14">
        <f t="shared" ref="T35:U35" si="105">F35+H35+J35+L35</f>
        <v>0</v>
      </c>
      <c r="U35" s="114">
        <f t="shared" si="105"/>
        <v>0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3">
        <f t="shared" ref="AF35:AG35" si="106">C35-F35-H35-J35-L35</f>
        <v>0</v>
      </c>
      <c r="AG35" s="33">
        <f t="shared" si="106"/>
        <v>0</v>
      </c>
      <c r="AH35" s="120">
        <f t="shared" si="107"/>
        <v>0</v>
      </c>
      <c r="AI35" s="33">
        <f t="shared" ref="AI35:AJ35" si="108">C35-V35-X35-Z35-AB35-AD35</f>
        <v>0</v>
      </c>
      <c r="AJ35" s="33">
        <f t="shared" si="108"/>
        <v>0</v>
      </c>
      <c r="AK35" s="120">
        <f t="shared" si="109"/>
        <v>0</v>
      </c>
      <c r="AL35" s="26"/>
      <c r="AM35" s="26"/>
      <c r="AN35" s="27"/>
    </row>
    <row r="36" ht="15.75" customHeight="1">
      <c r="A36" s="135"/>
      <c r="B36" s="135"/>
      <c r="C36" s="135"/>
      <c r="D36" s="135"/>
      <c r="E36" s="135">
        <f t="shared" si="4"/>
        <v>0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>
        <f t="shared" ref="T36:U36" si="110">SUM(T34:T35)</f>
        <v>0</v>
      </c>
      <c r="U36" s="135">
        <f t="shared" si="110"/>
        <v>0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>
        <f t="shared" ref="AF36:AK36" si="111">SUM(AF34:AF35)</f>
        <v>0</v>
      </c>
      <c r="AG36" s="135">
        <f t="shared" si="111"/>
        <v>0</v>
      </c>
      <c r="AH36" s="135">
        <f t="shared" si="111"/>
        <v>0</v>
      </c>
      <c r="AI36" s="135">
        <f t="shared" si="111"/>
        <v>0</v>
      </c>
      <c r="AJ36" s="135">
        <f t="shared" si="111"/>
        <v>0</v>
      </c>
      <c r="AK36" s="135">
        <f t="shared" si="111"/>
        <v>0</v>
      </c>
      <c r="AL36" s="137"/>
      <c r="AM36" s="137"/>
      <c r="AN36" s="138"/>
    </row>
    <row r="37" ht="15.75" customHeight="1">
      <c r="A37" s="21" t="s">
        <v>64</v>
      </c>
      <c r="B37" s="21" t="s">
        <v>69</v>
      </c>
      <c r="C37" s="21"/>
      <c r="D37" s="21"/>
      <c r="E37" s="21">
        <f t="shared" si="4"/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14">
        <f t="shared" ref="T37:U37" si="112">F37+H37+J37+L37</f>
        <v>0</v>
      </c>
      <c r="U37" s="114">
        <f t="shared" si="112"/>
        <v>0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33">
        <f t="shared" ref="AF37:AG37" si="113">C37-F37-H37-J37-L37</f>
        <v>0</v>
      </c>
      <c r="AG37" s="33">
        <f t="shared" si="113"/>
        <v>0</v>
      </c>
      <c r="AH37" s="33">
        <f t="shared" ref="AH37:AH38" si="117">sum(F37:M37)</f>
        <v>0</v>
      </c>
      <c r="AI37" s="33">
        <f t="shared" ref="AI37:AJ37" si="114">C37-V37-X37-Z37-AB37-AD37</f>
        <v>0</v>
      </c>
      <c r="AJ37" s="33">
        <f t="shared" si="114"/>
        <v>0</v>
      </c>
      <c r="AK37" s="33">
        <f t="shared" ref="AK37:AK38" si="119">sum(V37:AE37)</f>
        <v>0</v>
      </c>
      <c r="AL37" s="7"/>
      <c r="AM37" s="7"/>
      <c r="AN37" s="13"/>
    </row>
    <row r="38" ht="15.75" customHeight="1">
      <c r="A38" s="21" t="s">
        <v>68</v>
      </c>
      <c r="B38" s="33" t="s">
        <v>141</v>
      </c>
      <c r="C38" s="33"/>
      <c r="D38" s="33"/>
      <c r="E38" s="33">
        <f t="shared" si="4"/>
        <v>0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f t="shared" ref="T38:U38" si="115">F38+H38+J38+L38</f>
        <v>0</v>
      </c>
      <c r="U38" s="33">
        <f t="shared" si="115"/>
        <v>0</v>
      </c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33">
        <f t="shared" ref="AF38:AG38" si="116">C38-F38-H38-J38-L38</f>
        <v>0</v>
      </c>
      <c r="AG38" s="33">
        <f t="shared" si="116"/>
        <v>0</v>
      </c>
      <c r="AH38" s="124">
        <f t="shared" si="117"/>
        <v>0</v>
      </c>
      <c r="AI38" s="33">
        <f t="shared" ref="AI38:AJ38" si="118">C38-V38-X38-Z38-AB38-AD38</f>
        <v>0</v>
      </c>
      <c r="AJ38" s="33">
        <f t="shared" si="118"/>
        <v>0</v>
      </c>
      <c r="AK38" s="124">
        <f t="shared" si="119"/>
        <v>0</v>
      </c>
      <c r="AL38" s="125"/>
      <c r="AM38" s="125"/>
      <c r="AN38" s="82"/>
    </row>
    <row r="39" ht="15.75" customHeight="1">
      <c r="A39" s="135"/>
      <c r="B39" s="135"/>
      <c r="C39" s="135"/>
      <c r="D39" s="135"/>
      <c r="E39" s="135">
        <f t="shared" si="4"/>
        <v>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>
        <f t="shared" ref="T39:U39" si="120">SUM(T37:T38)</f>
        <v>0</v>
      </c>
      <c r="U39" s="135">
        <f t="shared" si="120"/>
        <v>0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>
        <f t="shared" ref="AF39:AK39" si="121">SUM(AF37:AF38)</f>
        <v>0</v>
      </c>
      <c r="AG39" s="135">
        <f t="shared" si="121"/>
        <v>0</v>
      </c>
      <c r="AH39" s="135">
        <f t="shared" si="121"/>
        <v>0</v>
      </c>
      <c r="AI39" s="135">
        <f t="shared" si="121"/>
        <v>0</v>
      </c>
      <c r="AJ39" s="135">
        <f t="shared" si="121"/>
        <v>0</v>
      </c>
      <c r="AK39" s="135">
        <f t="shared" si="121"/>
        <v>0</v>
      </c>
      <c r="AL39" s="135"/>
      <c r="AM39" s="135"/>
      <c r="AN39" s="135"/>
    </row>
    <row r="40" ht="15.75" customHeight="1">
      <c r="A40" s="139" t="s">
        <v>18</v>
      </c>
      <c r="B40" s="139"/>
      <c r="C40" s="139">
        <f t="shared" ref="C40:AK40" si="122">sum(C6+C9+C12+C15+C18+C21+C24+C27+C30+C33+C36+C39)</f>
        <v>0</v>
      </c>
      <c r="D40" s="139">
        <f t="shared" si="122"/>
        <v>0</v>
      </c>
      <c r="E40" s="139">
        <f t="shared" si="122"/>
        <v>0</v>
      </c>
      <c r="F40" s="139">
        <f t="shared" si="122"/>
        <v>0</v>
      </c>
      <c r="G40" s="139">
        <f t="shared" si="122"/>
        <v>0</v>
      </c>
      <c r="H40" s="139">
        <f t="shared" si="122"/>
        <v>0</v>
      </c>
      <c r="I40" s="139">
        <f t="shared" si="122"/>
        <v>0</v>
      </c>
      <c r="J40" s="139">
        <f t="shared" si="122"/>
        <v>0</v>
      </c>
      <c r="K40" s="139">
        <f t="shared" si="122"/>
        <v>0</v>
      </c>
      <c r="L40" s="139">
        <f t="shared" si="122"/>
        <v>0</v>
      </c>
      <c r="M40" s="139">
        <f t="shared" si="122"/>
        <v>0</v>
      </c>
      <c r="N40" s="139">
        <f t="shared" si="122"/>
        <v>0</v>
      </c>
      <c r="O40" s="139">
        <f t="shared" si="122"/>
        <v>0</v>
      </c>
      <c r="P40" s="139">
        <f t="shared" si="122"/>
        <v>0</v>
      </c>
      <c r="Q40" s="139">
        <f t="shared" si="122"/>
        <v>0</v>
      </c>
      <c r="R40" s="139">
        <f t="shared" si="122"/>
        <v>0</v>
      </c>
      <c r="S40" s="139">
        <f t="shared" si="122"/>
        <v>0</v>
      </c>
      <c r="T40" s="139">
        <f t="shared" si="122"/>
        <v>0</v>
      </c>
      <c r="U40" s="139">
        <f t="shared" si="122"/>
        <v>0</v>
      </c>
      <c r="V40" s="139">
        <f t="shared" si="122"/>
        <v>0</v>
      </c>
      <c r="W40" s="139">
        <f t="shared" si="122"/>
        <v>0</v>
      </c>
      <c r="X40" s="139">
        <f t="shared" si="122"/>
        <v>0</v>
      </c>
      <c r="Y40" s="139">
        <f t="shared" si="122"/>
        <v>0</v>
      </c>
      <c r="Z40" s="139">
        <f t="shared" si="122"/>
        <v>0</v>
      </c>
      <c r="AA40" s="139">
        <f t="shared" si="122"/>
        <v>0</v>
      </c>
      <c r="AB40" s="139">
        <f t="shared" si="122"/>
        <v>0</v>
      </c>
      <c r="AC40" s="139">
        <f t="shared" si="122"/>
        <v>0</v>
      </c>
      <c r="AD40" s="139">
        <f t="shared" si="122"/>
        <v>0</v>
      </c>
      <c r="AE40" s="139">
        <f t="shared" si="122"/>
        <v>0</v>
      </c>
      <c r="AF40" s="139">
        <f t="shared" si="122"/>
        <v>0</v>
      </c>
      <c r="AG40" s="139">
        <f t="shared" si="122"/>
        <v>0</v>
      </c>
      <c r="AH40" s="139">
        <f t="shared" si="122"/>
        <v>0</v>
      </c>
      <c r="AI40" s="139">
        <f t="shared" si="122"/>
        <v>0</v>
      </c>
      <c r="AJ40" s="139">
        <f t="shared" si="122"/>
        <v>0</v>
      </c>
      <c r="AK40" s="139">
        <f t="shared" si="122"/>
        <v>0</v>
      </c>
      <c r="AL40" s="140">
        <f>sum(AL4:AL38)</f>
        <v>0</v>
      </c>
      <c r="AM40" s="141"/>
      <c r="AN40" s="138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B2"/>
    <mergeCell ref="F2:G2"/>
    <mergeCell ref="H2:I2"/>
    <mergeCell ref="J2:K2"/>
    <mergeCell ref="L2:M2"/>
    <mergeCell ref="N2:O2"/>
    <mergeCell ref="P2:Q2"/>
    <mergeCell ref="AF2:AH2"/>
    <mergeCell ref="AI2:AK2"/>
    <mergeCell ref="R2:S2"/>
    <mergeCell ref="T2:U2"/>
    <mergeCell ref="V2:W2"/>
    <mergeCell ref="X2:Y2"/>
    <mergeCell ref="Z2:AA2"/>
    <mergeCell ref="AB2:AC2"/>
    <mergeCell ref="AD2:AE2"/>
  </mergeCells>
  <conditionalFormatting sqref="A40:AK40 B4:S5 B7:S8 B10:S11 B13:S14 B16:S17 B19:S20 B22:S23 B25:S26 B28:S29 B31:S32 B34:S35 B37:S38">
    <cfRule type="notContainsBlanks" dxfId="0" priority="1">
      <formula>LEN(TRIM(A40))&gt;0</formula>
    </cfRule>
  </conditionalFormatting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9.0</v>
      </c>
      <c r="D4" s="14">
        <v>12.0</v>
      </c>
      <c r="E4" s="14">
        <v>21.0</v>
      </c>
      <c r="F4" s="14">
        <v>7.0</v>
      </c>
      <c r="G4" s="14">
        <v>4.0</v>
      </c>
      <c r="H4" s="14">
        <v>1.0</v>
      </c>
      <c r="I4" s="14">
        <v>6.0</v>
      </c>
      <c r="J4" s="14">
        <v>0.0</v>
      </c>
      <c r="K4" s="14">
        <v>0.0</v>
      </c>
      <c r="L4" s="14">
        <v>1.0</v>
      </c>
      <c r="M4" s="14">
        <v>2.0</v>
      </c>
      <c r="N4" s="14">
        <v>0.0</v>
      </c>
      <c r="O4" s="14">
        <v>0.0</v>
      </c>
      <c r="P4" s="14">
        <v>1.0</v>
      </c>
      <c r="Q4" s="14">
        <v>1.0</v>
      </c>
      <c r="R4" s="14">
        <v>4.0</v>
      </c>
      <c r="S4" s="14">
        <v>2.0</v>
      </c>
      <c r="T4" s="21">
        <f t="shared" ref="T4:U4" si="1">F4+H4+J4+L4</f>
        <v>9</v>
      </c>
      <c r="U4" s="21">
        <f t="shared" si="1"/>
        <v>12</v>
      </c>
      <c r="V4" s="14">
        <v>4.0</v>
      </c>
      <c r="W4" s="14">
        <v>4.0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5.0</v>
      </c>
      <c r="AE4" s="14">
        <v>8.0</v>
      </c>
      <c r="AF4" s="16">
        <f t="shared" ref="AF4:AG4" si="2">C4-F4-H4-J4-L4</f>
        <v>0</v>
      </c>
      <c r="AG4" s="16">
        <f t="shared" si="2"/>
        <v>0</v>
      </c>
      <c r="AH4" s="16">
        <f t="shared" ref="AH4:AH23" si="6">sum(F4:M4)</f>
        <v>21</v>
      </c>
      <c r="AI4" s="16">
        <f t="shared" ref="AI4:AJ4" si="3">C4-V4-X4-Z4-AB4-AD4</f>
        <v>0</v>
      </c>
      <c r="AJ4" s="16">
        <f t="shared" si="3"/>
        <v>0</v>
      </c>
      <c r="AK4" s="16">
        <f t="shared" ref="AK4:AK23" si="8">sum(V4:AE4)</f>
        <v>21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7">
        <v>10.0</v>
      </c>
      <c r="D5" s="18">
        <v>12.0</v>
      </c>
      <c r="E5" s="18">
        <v>22.0</v>
      </c>
      <c r="F5" s="18">
        <v>7.0</v>
      </c>
      <c r="G5" s="18">
        <v>6.0</v>
      </c>
      <c r="H5" s="18">
        <v>1.0</v>
      </c>
      <c r="I5" s="18">
        <v>6.0</v>
      </c>
      <c r="J5" s="18">
        <v>0.0</v>
      </c>
      <c r="K5" s="18">
        <v>0.0</v>
      </c>
      <c r="L5" s="18">
        <v>2.0</v>
      </c>
      <c r="M5" s="14">
        <v>0.0</v>
      </c>
      <c r="N5" s="14">
        <v>0.0</v>
      </c>
      <c r="O5" s="14">
        <v>0.0</v>
      </c>
      <c r="P5" s="14">
        <v>0.0</v>
      </c>
      <c r="Q5" s="14">
        <v>0.0</v>
      </c>
      <c r="R5" s="14">
        <v>3.0</v>
      </c>
      <c r="S5" s="14">
        <v>3.0</v>
      </c>
      <c r="T5" s="21">
        <f t="shared" ref="T5:U5" si="4">F5+H5+J5+L5</f>
        <v>10</v>
      </c>
      <c r="U5" s="21">
        <f t="shared" si="4"/>
        <v>12</v>
      </c>
      <c r="V5" s="14">
        <v>4.0</v>
      </c>
      <c r="W5" s="14">
        <v>3.0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6.0</v>
      </c>
      <c r="AE5" s="14">
        <v>9.0</v>
      </c>
      <c r="AF5" s="16">
        <f t="shared" ref="AF5:AG5" si="5">C5-F5-H5-J5-L5</f>
        <v>0</v>
      </c>
      <c r="AG5" s="16">
        <f t="shared" si="5"/>
        <v>0</v>
      </c>
      <c r="AH5" s="16">
        <f t="shared" si="6"/>
        <v>22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22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17.0</v>
      </c>
      <c r="D6" s="14">
        <v>18.0</v>
      </c>
      <c r="E6" s="14">
        <v>35.0</v>
      </c>
      <c r="F6" s="14">
        <v>13.0</v>
      </c>
      <c r="G6" s="14">
        <v>10.0</v>
      </c>
      <c r="H6" s="14">
        <v>3.0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0.0</v>
      </c>
      <c r="Q6" s="14">
        <v>1.0</v>
      </c>
      <c r="R6" s="14">
        <v>5.0</v>
      </c>
      <c r="S6" s="14">
        <v>2.0</v>
      </c>
      <c r="T6" s="21">
        <f t="shared" ref="T6:U6" si="9">F6+H6+J6+L6</f>
        <v>17</v>
      </c>
      <c r="U6" s="21">
        <f t="shared" si="9"/>
        <v>18</v>
      </c>
      <c r="V6" s="14">
        <v>9.0</v>
      </c>
      <c r="W6" s="14">
        <v>10.0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8.0</v>
      </c>
      <c r="AE6" s="14">
        <v>8.0</v>
      </c>
      <c r="AF6" s="16">
        <f t="shared" ref="AF6:AG6" si="10">C6-F6-H6-J6-L6</f>
        <v>0</v>
      </c>
      <c r="AG6" s="16">
        <f t="shared" si="10"/>
        <v>0</v>
      </c>
      <c r="AH6" s="16">
        <f t="shared" si="6"/>
        <v>35</v>
      </c>
      <c r="AI6" s="16">
        <f t="shared" ref="AI6:AJ6" si="11">C6-V6-X6-Z6-AB6-AD6</f>
        <v>0</v>
      </c>
      <c r="AJ6" s="16">
        <f t="shared" si="11"/>
        <v>0</v>
      </c>
      <c r="AK6" s="16">
        <f t="shared" si="8"/>
        <v>35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10.0</v>
      </c>
      <c r="D7" s="14">
        <v>14.0</v>
      </c>
      <c r="E7" s="14">
        <v>24.0</v>
      </c>
      <c r="F7" s="14">
        <v>5.0</v>
      </c>
      <c r="G7" s="14">
        <v>8.0</v>
      </c>
      <c r="H7" s="14">
        <v>4.0</v>
      </c>
      <c r="I7" s="14">
        <v>6.0</v>
      </c>
      <c r="J7" s="14">
        <v>0.0</v>
      </c>
      <c r="K7" s="14">
        <v>0.0</v>
      </c>
      <c r="L7" s="14">
        <v>1.0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3.0</v>
      </c>
      <c r="S7" s="14">
        <v>3.0</v>
      </c>
      <c r="T7" s="21">
        <f t="shared" ref="T7:U7" si="12">F7+H7+J7+L7</f>
        <v>10</v>
      </c>
      <c r="U7" s="21">
        <f t="shared" si="12"/>
        <v>14</v>
      </c>
      <c r="V7" s="14">
        <v>2.0</v>
      </c>
      <c r="W7" s="14">
        <v>4.0</v>
      </c>
      <c r="X7" s="14">
        <v>1.0</v>
      </c>
      <c r="Y7" s="14">
        <v>2.0</v>
      </c>
      <c r="Z7" s="14">
        <v>0.0</v>
      </c>
      <c r="AA7" s="14">
        <v>0.0</v>
      </c>
      <c r="AB7" s="14">
        <v>0.0</v>
      </c>
      <c r="AC7" s="14">
        <v>0.0</v>
      </c>
      <c r="AD7" s="14">
        <v>7.0</v>
      </c>
      <c r="AE7" s="14">
        <v>8.0</v>
      </c>
      <c r="AF7" s="16">
        <f t="shared" ref="AF7:AG7" si="13">C7-F7-H7-J7-L7</f>
        <v>0</v>
      </c>
      <c r="AG7" s="16">
        <f t="shared" si="13"/>
        <v>0</v>
      </c>
      <c r="AH7" s="16">
        <f t="shared" si="6"/>
        <v>24</v>
      </c>
      <c r="AI7" s="16">
        <f t="shared" ref="AI7:AJ7" si="14">C7-V7-X7-Z7-AB7-AD7</f>
        <v>0</v>
      </c>
      <c r="AJ7" s="16">
        <f t="shared" si="14"/>
        <v>0</v>
      </c>
      <c r="AK7" s="16">
        <f t="shared" si="8"/>
        <v>24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21.0</v>
      </c>
      <c r="D8" s="14">
        <v>10.0</v>
      </c>
      <c r="E8" s="14">
        <v>31.0</v>
      </c>
      <c r="F8" s="14">
        <v>12.0</v>
      </c>
      <c r="G8" s="14">
        <v>7.0</v>
      </c>
      <c r="H8" s="14">
        <v>7.0</v>
      </c>
      <c r="I8" s="14">
        <v>2.0</v>
      </c>
      <c r="J8" s="14">
        <v>0.0</v>
      </c>
      <c r="K8" s="14">
        <v>0.0</v>
      </c>
      <c r="L8" s="14">
        <v>2.0</v>
      </c>
      <c r="M8" s="14">
        <v>1.0</v>
      </c>
      <c r="N8" s="14">
        <v>0.0</v>
      </c>
      <c r="O8" s="14">
        <v>0.0</v>
      </c>
      <c r="P8" s="14">
        <v>0.0</v>
      </c>
      <c r="Q8" s="14">
        <v>1.0</v>
      </c>
      <c r="R8" s="14">
        <v>1.0</v>
      </c>
      <c r="S8" s="14">
        <v>2.0</v>
      </c>
      <c r="T8" s="21">
        <f t="shared" ref="T8:U8" si="15">F8+H8+J8+L8</f>
        <v>21</v>
      </c>
      <c r="U8" s="21">
        <f t="shared" si="15"/>
        <v>10</v>
      </c>
      <c r="V8" s="14">
        <v>13.0</v>
      </c>
      <c r="W8" s="14">
        <v>6.0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8.0</v>
      </c>
      <c r="AE8" s="14">
        <v>4.0</v>
      </c>
      <c r="AF8" s="16">
        <f t="shared" ref="AF8:AG8" si="16">C8-F8-H8-J8-L8</f>
        <v>0</v>
      </c>
      <c r="AG8" s="16">
        <f t="shared" si="16"/>
        <v>0</v>
      </c>
      <c r="AH8" s="16">
        <f t="shared" si="6"/>
        <v>31</v>
      </c>
      <c r="AI8" s="16">
        <f t="shared" ref="AI8:AJ8" si="17">C8-V8-X8-Z8-AB8-AD8</f>
        <v>0</v>
      </c>
      <c r="AJ8" s="16">
        <f t="shared" si="17"/>
        <v>0</v>
      </c>
      <c r="AK8" s="16">
        <f t="shared" si="8"/>
        <v>31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14.0</v>
      </c>
      <c r="D9" s="14">
        <v>14.0</v>
      </c>
      <c r="E9" s="14">
        <v>28.0</v>
      </c>
      <c r="F9" s="14">
        <v>9.0</v>
      </c>
      <c r="G9" s="14">
        <v>6.0</v>
      </c>
      <c r="H9" s="14">
        <v>2.0</v>
      </c>
      <c r="I9" s="14">
        <v>6.0</v>
      </c>
      <c r="J9" s="14">
        <v>0.0</v>
      </c>
      <c r="K9" s="14">
        <v>0.0</v>
      </c>
      <c r="L9" s="14">
        <v>3.0</v>
      </c>
      <c r="M9" s="14">
        <v>2.0</v>
      </c>
      <c r="N9" s="14">
        <v>0.0</v>
      </c>
      <c r="O9" s="14">
        <v>0.0</v>
      </c>
      <c r="P9" s="14">
        <v>0.0</v>
      </c>
      <c r="Q9" s="14">
        <v>0.0</v>
      </c>
      <c r="R9" s="14">
        <v>2.0</v>
      </c>
      <c r="S9" s="14">
        <v>3.0</v>
      </c>
      <c r="T9" s="21">
        <f t="shared" ref="T9:U9" si="18">F9+H9+J9+L9</f>
        <v>14</v>
      </c>
      <c r="U9" s="21">
        <f t="shared" si="18"/>
        <v>14</v>
      </c>
      <c r="V9" s="14">
        <v>6.0</v>
      </c>
      <c r="W9" s="14">
        <v>4.0</v>
      </c>
      <c r="X9" s="14">
        <v>0.0</v>
      </c>
      <c r="Y9" s="14">
        <v>0.0</v>
      </c>
      <c r="Z9" s="14">
        <v>0.0</v>
      </c>
      <c r="AA9" s="14">
        <v>0.0</v>
      </c>
      <c r="AB9" s="14">
        <v>0.0</v>
      </c>
      <c r="AC9" s="14">
        <v>0.0</v>
      </c>
      <c r="AD9" s="14">
        <v>8.0</v>
      </c>
      <c r="AE9" s="14">
        <v>10.0</v>
      </c>
      <c r="AF9" s="16">
        <f t="shared" ref="AF9:AG9" si="19">C9-F9-H9-J9-L9</f>
        <v>0</v>
      </c>
      <c r="AG9" s="16">
        <f t="shared" si="19"/>
        <v>0</v>
      </c>
      <c r="AH9" s="16">
        <f t="shared" si="6"/>
        <v>28</v>
      </c>
      <c r="AI9" s="16">
        <f t="shared" ref="AI9:AJ9" si="20">C9-V9-X9-Z9-AB9-AD9</f>
        <v>0</v>
      </c>
      <c r="AJ9" s="16">
        <f t="shared" si="20"/>
        <v>0</v>
      </c>
      <c r="AK9" s="16">
        <f t="shared" si="8"/>
        <v>28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20.0</v>
      </c>
      <c r="D10" s="14">
        <v>10.0</v>
      </c>
      <c r="E10" s="14">
        <v>30.0</v>
      </c>
      <c r="F10" s="14">
        <v>12.0</v>
      </c>
      <c r="G10" s="14">
        <v>5.0</v>
      </c>
      <c r="H10" s="14">
        <v>4.0</v>
      </c>
      <c r="I10" s="14">
        <v>4.0</v>
      </c>
      <c r="J10" s="14">
        <v>0.0</v>
      </c>
      <c r="K10" s="14">
        <v>0.0</v>
      </c>
      <c r="L10" s="14">
        <v>4.0</v>
      </c>
      <c r="M10" s="14">
        <v>1.0</v>
      </c>
      <c r="N10" s="14">
        <v>0.0</v>
      </c>
      <c r="O10" s="14">
        <v>0.0</v>
      </c>
      <c r="P10" s="14">
        <v>0.0</v>
      </c>
      <c r="Q10" s="14">
        <v>1.0</v>
      </c>
      <c r="R10" s="14">
        <v>8.0</v>
      </c>
      <c r="S10" s="14">
        <v>2.0</v>
      </c>
      <c r="T10" s="21">
        <f t="shared" ref="T10:U10" si="21">F10+H10+J10+L10</f>
        <v>20</v>
      </c>
      <c r="U10" s="21">
        <f t="shared" si="21"/>
        <v>10</v>
      </c>
      <c r="V10" s="14">
        <v>6.0</v>
      </c>
      <c r="W10" s="14">
        <v>3.0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14.0</v>
      </c>
      <c r="AE10" s="14">
        <v>7.0</v>
      </c>
      <c r="AF10" s="16">
        <f t="shared" ref="AF10:AG10" si="22">C10-F10-H10-J10-L10</f>
        <v>0</v>
      </c>
      <c r="AG10" s="16">
        <f t="shared" si="22"/>
        <v>0</v>
      </c>
      <c r="AH10" s="16">
        <f t="shared" si="6"/>
        <v>30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si="8"/>
        <v>30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20.0</v>
      </c>
      <c r="D11" s="14">
        <v>9.0</v>
      </c>
      <c r="E11" s="14">
        <v>29.0</v>
      </c>
      <c r="F11" s="14">
        <v>12.0</v>
      </c>
      <c r="G11" s="14">
        <v>8.0</v>
      </c>
      <c r="H11" s="14">
        <v>6.0</v>
      </c>
      <c r="I11" s="14">
        <v>1.0</v>
      </c>
      <c r="J11" s="14">
        <v>0.0</v>
      </c>
      <c r="K11" s="14">
        <v>0.0</v>
      </c>
      <c r="L11" s="14">
        <v>2.0</v>
      </c>
      <c r="M11" s="14">
        <v>0.0</v>
      </c>
      <c r="N11" s="14">
        <v>0.0</v>
      </c>
      <c r="O11" s="14">
        <v>0.0</v>
      </c>
      <c r="P11" s="14">
        <v>0.0</v>
      </c>
      <c r="Q11" s="14">
        <v>1.0</v>
      </c>
      <c r="R11" s="14">
        <v>7.0</v>
      </c>
      <c r="S11" s="14">
        <v>3.0</v>
      </c>
      <c r="T11" s="21">
        <f t="shared" ref="T11:U11" si="24">F11+H11+J11+L11</f>
        <v>20</v>
      </c>
      <c r="U11" s="21">
        <f t="shared" si="24"/>
        <v>9</v>
      </c>
      <c r="V11" s="14">
        <v>4.0</v>
      </c>
      <c r="W11" s="14">
        <v>7.0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16.0</v>
      </c>
      <c r="AE11" s="14">
        <v>2.0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6"/>
        <v>29</v>
      </c>
      <c r="AI11" s="16">
        <f t="shared" ref="AI11:AJ11" si="26">C11-V11-X11-Z11-AB11-AD11</f>
        <v>0</v>
      </c>
      <c r="AJ11" s="16">
        <f t="shared" si="26"/>
        <v>0</v>
      </c>
      <c r="AK11" s="16">
        <f t="shared" si="8"/>
        <v>29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17.0</v>
      </c>
      <c r="D12" s="14">
        <v>19.0</v>
      </c>
      <c r="E12" s="14">
        <v>36.0</v>
      </c>
      <c r="F12" s="14">
        <v>11.0</v>
      </c>
      <c r="G12" s="14">
        <v>13.0</v>
      </c>
      <c r="H12" s="14">
        <v>6.0</v>
      </c>
      <c r="I12" s="14">
        <v>2.0</v>
      </c>
      <c r="J12" s="14">
        <v>0.0</v>
      </c>
      <c r="K12" s="14">
        <v>0.0</v>
      </c>
      <c r="L12" s="14">
        <v>0.0</v>
      </c>
      <c r="M12" s="14">
        <v>4.0</v>
      </c>
      <c r="N12" s="14">
        <v>0.0</v>
      </c>
      <c r="O12" s="14">
        <v>0.0</v>
      </c>
      <c r="P12" s="14">
        <v>0.0</v>
      </c>
      <c r="Q12" s="14">
        <v>0.0</v>
      </c>
      <c r="R12" s="14">
        <v>6.0</v>
      </c>
      <c r="S12" s="14">
        <v>3.0</v>
      </c>
      <c r="T12" s="21">
        <v>17.0</v>
      </c>
      <c r="U12" s="21">
        <v>19.0</v>
      </c>
      <c r="V12" s="14">
        <v>3.0</v>
      </c>
      <c r="W12" s="14">
        <v>9.0</v>
      </c>
      <c r="X12" s="14">
        <v>1.0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13.0</v>
      </c>
      <c r="AE12" s="14">
        <v>10.0</v>
      </c>
      <c r="AF12" s="16">
        <f t="shared" ref="AF12:AG12" si="27">C12-F12-H12-J12-L12</f>
        <v>0</v>
      </c>
      <c r="AG12" s="16">
        <f t="shared" si="27"/>
        <v>0</v>
      </c>
      <c r="AH12" s="16">
        <f t="shared" si="6"/>
        <v>36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8"/>
        <v>36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11.0</v>
      </c>
      <c r="D13" s="14">
        <v>20.0</v>
      </c>
      <c r="E13" s="14">
        <v>31.0</v>
      </c>
      <c r="F13" s="14">
        <v>7.0</v>
      </c>
      <c r="G13" s="14">
        <v>13.0</v>
      </c>
      <c r="H13" s="14">
        <v>0.0</v>
      </c>
      <c r="I13" s="14">
        <v>6.0</v>
      </c>
      <c r="J13" s="14">
        <v>0.0</v>
      </c>
      <c r="K13" s="14">
        <v>0.0</v>
      </c>
      <c r="L13" s="14">
        <v>4.0</v>
      </c>
      <c r="M13" s="14">
        <v>1.0</v>
      </c>
      <c r="N13" s="14">
        <v>0.0</v>
      </c>
      <c r="O13" s="14">
        <v>0.0</v>
      </c>
      <c r="P13" s="14">
        <v>0.0</v>
      </c>
      <c r="Q13" s="14">
        <v>1.0</v>
      </c>
      <c r="R13" s="14">
        <v>2.0</v>
      </c>
      <c r="S13" s="14">
        <v>7.0</v>
      </c>
      <c r="T13" s="21">
        <v>11.0</v>
      </c>
      <c r="U13" s="21">
        <v>20.0</v>
      </c>
      <c r="V13" s="14">
        <v>6.0</v>
      </c>
      <c r="W13" s="14">
        <v>6.0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5.0</v>
      </c>
      <c r="AE13" s="14">
        <v>14.0</v>
      </c>
      <c r="AF13" s="16">
        <f t="shared" ref="AF13:AG13" si="29">C13-F13-H13-J13-L13</f>
        <v>0</v>
      </c>
      <c r="AG13" s="16">
        <f t="shared" si="29"/>
        <v>0</v>
      </c>
      <c r="AH13" s="16">
        <f t="shared" si="6"/>
        <v>31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si="8"/>
        <v>31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23.0</v>
      </c>
      <c r="D14" s="15">
        <v>14.0</v>
      </c>
      <c r="E14" s="15">
        <v>37.0</v>
      </c>
      <c r="F14" s="15">
        <v>14.0</v>
      </c>
      <c r="G14" s="15">
        <v>9.0</v>
      </c>
      <c r="H14" s="15">
        <v>8.0</v>
      </c>
      <c r="I14" s="15">
        <v>4.0</v>
      </c>
      <c r="J14" s="15">
        <v>0.0</v>
      </c>
      <c r="K14" s="15">
        <v>0.0</v>
      </c>
      <c r="L14" s="15">
        <v>1.0</v>
      </c>
      <c r="M14" s="15">
        <v>1.0</v>
      </c>
      <c r="N14" s="15">
        <v>0.0</v>
      </c>
      <c r="O14" s="15">
        <v>0.0</v>
      </c>
      <c r="P14" s="15">
        <v>1.0</v>
      </c>
      <c r="Q14" s="15">
        <v>0.0</v>
      </c>
      <c r="R14" s="15">
        <v>5.0</v>
      </c>
      <c r="S14" s="15">
        <v>4.0</v>
      </c>
      <c r="T14" s="21">
        <f t="shared" ref="T14:U14" si="31">F14+H14+J14+L14</f>
        <v>23</v>
      </c>
      <c r="U14" s="21">
        <f t="shared" si="31"/>
        <v>14</v>
      </c>
      <c r="V14" s="15">
        <v>12.0</v>
      </c>
      <c r="W14" s="15">
        <v>7.0</v>
      </c>
      <c r="X14" s="15">
        <v>0.0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11.0</v>
      </c>
      <c r="AE14" s="15">
        <v>7.0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6"/>
        <v>37</v>
      </c>
      <c r="AI14" s="16">
        <f t="shared" ref="AI14:AJ14" si="33">C14-V14-X14-Z14-AB14-AD14</f>
        <v>0</v>
      </c>
      <c r="AJ14" s="16">
        <f t="shared" si="33"/>
        <v>0</v>
      </c>
      <c r="AK14" s="16">
        <f t="shared" si="8"/>
        <v>37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19.0</v>
      </c>
      <c r="D15" s="15">
        <v>16.0</v>
      </c>
      <c r="E15" s="15">
        <v>35.0</v>
      </c>
      <c r="F15" s="15">
        <v>8.0</v>
      </c>
      <c r="G15" s="15">
        <v>12.0</v>
      </c>
      <c r="H15" s="15">
        <v>8.0</v>
      </c>
      <c r="I15" s="15">
        <v>2.0</v>
      </c>
      <c r="J15" s="15">
        <v>0.0</v>
      </c>
      <c r="K15" s="15">
        <v>0.0</v>
      </c>
      <c r="L15" s="15">
        <v>3.0</v>
      </c>
      <c r="M15" s="15">
        <v>2.0</v>
      </c>
      <c r="N15" s="15">
        <v>0.0</v>
      </c>
      <c r="O15" s="15">
        <v>0.0</v>
      </c>
      <c r="P15" s="15">
        <v>0.0</v>
      </c>
      <c r="Q15" s="15">
        <v>0.0</v>
      </c>
      <c r="R15" s="15">
        <v>5.0</v>
      </c>
      <c r="S15" s="15">
        <v>6.0</v>
      </c>
      <c r="T15" s="21">
        <f t="shared" ref="T15:U15" si="34">F15+H15+J15+L15</f>
        <v>19</v>
      </c>
      <c r="U15" s="21">
        <f t="shared" si="34"/>
        <v>16</v>
      </c>
      <c r="V15" s="15">
        <v>6.0</v>
      </c>
      <c r="W15" s="15">
        <v>7.0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13.0</v>
      </c>
      <c r="AE15" s="15">
        <v>9.0</v>
      </c>
      <c r="AF15" s="16">
        <f t="shared" ref="AF15:AG15" si="35">C15-F15-H15-J15-L15</f>
        <v>0</v>
      </c>
      <c r="AG15" s="16">
        <f t="shared" si="35"/>
        <v>0</v>
      </c>
      <c r="AH15" s="16">
        <f t="shared" si="6"/>
        <v>35</v>
      </c>
      <c r="AI15" s="16">
        <f t="shared" ref="AI15:AJ15" si="36">C15-V15-X15-Z15-AB15-AD15</f>
        <v>0</v>
      </c>
      <c r="AJ15" s="16">
        <f t="shared" si="36"/>
        <v>0</v>
      </c>
      <c r="AK15" s="16">
        <f t="shared" si="8"/>
        <v>35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25.0</v>
      </c>
      <c r="D16" s="15">
        <v>17.0</v>
      </c>
      <c r="E16" s="15">
        <v>42.0</v>
      </c>
      <c r="F16" s="15">
        <v>15.0</v>
      </c>
      <c r="G16" s="15">
        <v>9.0</v>
      </c>
      <c r="H16" s="15">
        <v>8.0</v>
      </c>
      <c r="I16" s="15">
        <v>5.0</v>
      </c>
      <c r="J16" s="15">
        <v>0.0</v>
      </c>
      <c r="K16" s="15">
        <v>0.0</v>
      </c>
      <c r="L16" s="15">
        <v>2.0</v>
      </c>
      <c r="M16" s="15">
        <v>3.0</v>
      </c>
      <c r="N16" s="15">
        <v>0.0</v>
      </c>
      <c r="O16" s="15">
        <v>0.0</v>
      </c>
      <c r="P16" s="15">
        <v>1.0</v>
      </c>
      <c r="Q16" s="15">
        <v>0.0</v>
      </c>
      <c r="R16" s="15">
        <v>8.0</v>
      </c>
      <c r="S16" s="15">
        <v>3.0</v>
      </c>
      <c r="T16" s="21">
        <f t="shared" ref="T16:U16" si="37">F16+H16+J16+L16</f>
        <v>25</v>
      </c>
      <c r="U16" s="21">
        <f t="shared" si="37"/>
        <v>17</v>
      </c>
      <c r="V16" s="15">
        <v>10.0</v>
      </c>
      <c r="W16" s="15">
        <v>7.0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15.0</v>
      </c>
      <c r="AE16" s="15">
        <v>10.0</v>
      </c>
      <c r="AF16" s="16">
        <f t="shared" ref="AF16:AG16" si="38">C16-F16-H16-J16-L16</f>
        <v>0</v>
      </c>
      <c r="AG16" s="16">
        <f t="shared" si="38"/>
        <v>0</v>
      </c>
      <c r="AH16" s="16">
        <f t="shared" si="6"/>
        <v>42</v>
      </c>
      <c r="AI16" s="16">
        <f t="shared" ref="AI16:AJ16" si="39">C16-V16-X16-Z16-AB16-AD16</f>
        <v>0</v>
      </c>
      <c r="AJ16" s="16">
        <f t="shared" si="39"/>
        <v>0</v>
      </c>
      <c r="AK16" s="16">
        <f t="shared" si="8"/>
        <v>42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49</v>
      </c>
      <c r="C17" s="15">
        <v>17.0</v>
      </c>
      <c r="D17" s="15">
        <v>16.0</v>
      </c>
      <c r="E17" s="15">
        <v>33.0</v>
      </c>
      <c r="F17" s="15">
        <v>13.0</v>
      </c>
      <c r="G17" s="15">
        <v>12.0</v>
      </c>
      <c r="H17" s="15">
        <v>3.0</v>
      </c>
      <c r="I17" s="15">
        <v>4.0</v>
      </c>
      <c r="J17" s="15">
        <v>0.0</v>
      </c>
      <c r="K17" s="15">
        <v>0.0</v>
      </c>
      <c r="L17" s="15">
        <v>1.0</v>
      </c>
      <c r="M17" s="15">
        <v>0.0</v>
      </c>
      <c r="N17" s="15">
        <v>0.0</v>
      </c>
      <c r="O17" s="15">
        <v>1.0</v>
      </c>
      <c r="P17" s="15">
        <v>0.0</v>
      </c>
      <c r="Q17" s="15">
        <v>0.0</v>
      </c>
      <c r="R17" s="15">
        <v>8.0</v>
      </c>
      <c r="S17" s="15">
        <v>4.0</v>
      </c>
      <c r="T17" s="21">
        <f t="shared" ref="T17:U17" si="40">F17+H17+J17+L17</f>
        <v>17</v>
      </c>
      <c r="U17" s="21">
        <f t="shared" si="40"/>
        <v>16</v>
      </c>
      <c r="V17" s="15">
        <v>7.0</v>
      </c>
      <c r="W17" s="15">
        <v>5.0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10.0</v>
      </c>
      <c r="AE17" s="15">
        <v>11.0</v>
      </c>
      <c r="AF17" s="16">
        <f t="shared" ref="AF17:AG17" si="41">C17-F17-H17-J17-L17</f>
        <v>0</v>
      </c>
      <c r="AG17" s="16">
        <f t="shared" si="41"/>
        <v>0</v>
      </c>
      <c r="AH17" s="16">
        <f t="shared" si="6"/>
        <v>33</v>
      </c>
      <c r="AI17" s="16">
        <f t="shared" ref="AI17:AJ17" si="42">C17-V17-X17-Z17-AB17-AD17</f>
        <v>0</v>
      </c>
      <c r="AJ17" s="16">
        <f t="shared" si="42"/>
        <v>0</v>
      </c>
      <c r="AK17" s="16">
        <f t="shared" si="8"/>
        <v>33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17.0</v>
      </c>
      <c r="D18" s="15">
        <v>15.0</v>
      </c>
      <c r="E18" s="15">
        <v>32.0</v>
      </c>
      <c r="F18" s="15">
        <v>13.0</v>
      </c>
      <c r="G18" s="15">
        <v>13.0</v>
      </c>
      <c r="H18" s="15">
        <v>2.0</v>
      </c>
      <c r="I18" s="15">
        <v>2.0</v>
      </c>
      <c r="J18" s="15">
        <v>0.0</v>
      </c>
      <c r="K18" s="15">
        <v>0.0</v>
      </c>
      <c r="L18" s="15">
        <v>2.0</v>
      </c>
      <c r="M18" s="15">
        <v>0.0</v>
      </c>
      <c r="N18" s="15">
        <v>0.0</v>
      </c>
      <c r="O18" s="15">
        <v>0.0</v>
      </c>
      <c r="P18" s="15">
        <v>1.0</v>
      </c>
      <c r="Q18" s="15">
        <v>0.0</v>
      </c>
      <c r="R18" s="15">
        <v>8.0</v>
      </c>
      <c r="S18" s="15">
        <v>6.0</v>
      </c>
      <c r="T18" s="21">
        <f t="shared" ref="T18:U18" si="43">F18+H18+J18+L18</f>
        <v>17</v>
      </c>
      <c r="U18" s="21">
        <f t="shared" si="43"/>
        <v>15</v>
      </c>
      <c r="V18" s="15">
        <v>6.0</v>
      </c>
      <c r="W18" s="15">
        <v>5.0</v>
      </c>
      <c r="X18" s="15">
        <v>0.0</v>
      </c>
      <c r="Y18" s="15">
        <v>0.0</v>
      </c>
      <c r="Z18" s="15">
        <v>0.0</v>
      </c>
      <c r="AA18" s="15">
        <v>0.0</v>
      </c>
      <c r="AB18" s="15">
        <v>0.0</v>
      </c>
      <c r="AC18" s="15">
        <v>0.0</v>
      </c>
      <c r="AD18" s="15">
        <v>11.0</v>
      </c>
      <c r="AE18" s="15">
        <v>10.0</v>
      </c>
      <c r="AF18" s="16">
        <f t="shared" ref="AF18:AG18" si="44">C18-F18-H18-J18-L18</f>
        <v>0</v>
      </c>
      <c r="AG18" s="16">
        <f t="shared" si="44"/>
        <v>0</v>
      </c>
      <c r="AH18" s="16">
        <f t="shared" si="6"/>
        <v>32</v>
      </c>
      <c r="AI18" s="16">
        <f t="shared" ref="AI18:AJ18" si="45">C18-V18-X18-Z18-AB18-AD18</f>
        <v>0</v>
      </c>
      <c r="AJ18" s="16">
        <f t="shared" si="45"/>
        <v>0</v>
      </c>
      <c r="AK18" s="16">
        <f t="shared" si="8"/>
        <v>32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23.0</v>
      </c>
      <c r="D19" s="15">
        <v>9.0</v>
      </c>
      <c r="E19" s="15">
        <v>32.0</v>
      </c>
      <c r="F19" s="15">
        <v>17.0</v>
      </c>
      <c r="G19" s="15">
        <v>6.0</v>
      </c>
      <c r="H19" s="15">
        <v>3.0</v>
      </c>
      <c r="I19" s="15">
        <v>3.0</v>
      </c>
      <c r="J19" s="15">
        <v>0.0</v>
      </c>
      <c r="K19" s="15">
        <v>0.0</v>
      </c>
      <c r="L19" s="15">
        <v>3.0</v>
      </c>
      <c r="M19" s="15">
        <v>0.0</v>
      </c>
      <c r="N19" s="15">
        <v>0.0</v>
      </c>
      <c r="O19" s="15">
        <v>0.0</v>
      </c>
      <c r="P19" s="15">
        <v>2.0</v>
      </c>
      <c r="Q19" s="15">
        <v>1.0</v>
      </c>
      <c r="R19" s="15">
        <v>5.0</v>
      </c>
      <c r="S19" s="15">
        <v>4.0</v>
      </c>
      <c r="T19" s="21">
        <f t="shared" ref="T19:U19" si="46">F19+H19+J19+L19</f>
        <v>23</v>
      </c>
      <c r="U19" s="21">
        <f t="shared" si="46"/>
        <v>9</v>
      </c>
      <c r="V19" s="15">
        <v>12.0</v>
      </c>
      <c r="W19" s="15">
        <v>5.0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11.0</v>
      </c>
      <c r="AE19" s="15">
        <v>4.0</v>
      </c>
      <c r="AF19" s="16">
        <f t="shared" ref="AF19:AG19" si="47">C19-F19-H19-J19-L19</f>
        <v>0</v>
      </c>
      <c r="AG19" s="16">
        <f t="shared" si="47"/>
        <v>0</v>
      </c>
      <c r="AH19" s="16">
        <f t="shared" si="6"/>
        <v>32</v>
      </c>
      <c r="AI19" s="16">
        <f t="shared" ref="AI19:AJ19" si="48">C19-V19-X19-Z19-AB19-AD19</f>
        <v>0</v>
      </c>
      <c r="AJ19" s="16">
        <f t="shared" si="48"/>
        <v>0</v>
      </c>
      <c r="AK19" s="16">
        <f t="shared" si="8"/>
        <v>32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15.0</v>
      </c>
      <c r="D20" s="15">
        <v>17.0</v>
      </c>
      <c r="E20" s="15">
        <v>32.0</v>
      </c>
      <c r="F20" s="15">
        <v>12.0</v>
      </c>
      <c r="G20" s="15">
        <v>14.0</v>
      </c>
      <c r="H20" s="15">
        <v>2.0</v>
      </c>
      <c r="I20" s="15">
        <v>3.0</v>
      </c>
      <c r="J20" s="15">
        <v>0.0</v>
      </c>
      <c r="K20" s="15">
        <v>0.0</v>
      </c>
      <c r="L20" s="15">
        <v>1.0</v>
      </c>
      <c r="M20" s="15">
        <v>0.0</v>
      </c>
      <c r="N20" s="15">
        <v>0.0</v>
      </c>
      <c r="O20" s="15">
        <v>0.0</v>
      </c>
      <c r="P20" s="15">
        <v>2.0</v>
      </c>
      <c r="Q20" s="15">
        <v>1.0</v>
      </c>
      <c r="R20" s="15">
        <v>5.0</v>
      </c>
      <c r="S20" s="15">
        <v>7.0</v>
      </c>
      <c r="T20" s="21">
        <f t="shared" ref="T20:U20" si="49">F20+H20+J20+L20</f>
        <v>15</v>
      </c>
      <c r="U20" s="21">
        <f t="shared" si="49"/>
        <v>17</v>
      </c>
      <c r="V20" s="15">
        <v>10.0</v>
      </c>
      <c r="W20" s="15">
        <v>10.0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>
        <v>0.0</v>
      </c>
      <c r="AD20" s="15">
        <v>5.0</v>
      </c>
      <c r="AE20" s="15">
        <v>7.0</v>
      </c>
      <c r="AF20" s="16">
        <f t="shared" ref="AF20:AG20" si="50">C20-F20-H20-J20-L20</f>
        <v>0</v>
      </c>
      <c r="AG20" s="16">
        <f t="shared" si="50"/>
        <v>0</v>
      </c>
      <c r="AH20" s="16">
        <f t="shared" si="6"/>
        <v>32</v>
      </c>
      <c r="AI20" s="16">
        <f t="shared" ref="AI20:AJ20" si="51">C20-V20-X20-Z20-AB20-AD20</f>
        <v>0</v>
      </c>
      <c r="AJ20" s="16">
        <f t="shared" si="51"/>
        <v>0</v>
      </c>
      <c r="AK20" s="16">
        <f t="shared" si="8"/>
        <v>32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57</v>
      </c>
      <c r="C21" s="15">
        <v>10.0</v>
      </c>
      <c r="D21" s="15">
        <v>16.0</v>
      </c>
      <c r="E21" s="15">
        <v>26.0</v>
      </c>
      <c r="F21" s="15">
        <v>9.0</v>
      </c>
      <c r="G21" s="15">
        <v>8.0</v>
      </c>
      <c r="H21" s="15">
        <v>1.0</v>
      </c>
      <c r="I21" s="15">
        <v>4.0</v>
      </c>
      <c r="J21" s="15">
        <v>0.0</v>
      </c>
      <c r="K21" s="15">
        <v>0.0</v>
      </c>
      <c r="L21" s="15">
        <v>0.0</v>
      </c>
      <c r="M21" s="15">
        <v>4.0</v>
      </c>
      <c r="N21" s="15">
        <v>0.0</v>
      </c>
      <c r="O21" s="15">
        <v>0.0</v>
      </c>
      <c r="P21" s="15">
        <v>0.0</v>
      </c>
      <c r="Q21" s="15">
        <v>0.0</v>
      </c>
      <c r="R21" s="15">
        <v>6.0</v>
      </c>
      <c r="S21" s="15">
        <v>2.0</v>
      </c>
      <c r="T21" s="21">
        <f t="shared" ref="T21:U21" si="52">F21+H21+J21+L21</f>
        <v>10</v>
      </c>
      <c r="U21" s="21">
        <f t="shared" si="52"/>
        <v>16</v>
      </c>
      <c r="V21" s="15">
        <v>3.0</v>
      </c>
      <c r="W21" s="15">
        <v>11.0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7.0</v>
      </c>
      <c r="AE21" s="15">
        <v>5.0</v>
      </c>
      <c r="AF21" s="16">
        <f t="shared" ref="AF21:AG21" si="53">C21-F21-H21-J21-L21</f>
        <v>0</v>
      </c>
      <c r="AG21" s="16">
        <f t="shared" si="53"/>
        <v>0</v>
      </c>
      <c r="AH21" s="16">
        <f t="shared" si="6"/>
        <v>26</v>
      </c>
      <c r="AI21" s="16">
        <f t="shared" ref="AI21:AJ21" si="54">C21-V21-X21-Z21-AB21-AD21</f>
        <v>0</v>
      </c>
      <c r="AJ21" s="16">
        <f t="shared" si="54"/>
        <v>0</v>
      </c>
      <c r="AK21" s="16">
        <f t="shared" si="8"/>
        <v>26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15.0</v>
      </c>
      <c r="D22" s="15">
        <v>11.0</v>
      </c>
      <c r="E22" s="15">
        <v>26.0</v>
      </c>
      <c r="F22" s="15">
        <v>11.0</v>
      </c>
      <c r="G22" s="15">
        <v>8.0</v>
      </c>
      <c r="H22" s="15">
        <v>3.0</v>
      </c>
      <c r="I22" s="15">
        <v>2.0</v>
      </c>
      <c r="J22" s="15">
        <v>0.0</v>
      </c>
      <c r="K22" s="15">
        <v>0.0</v>
      </c>
      <c r="L22" s="15">
        <v>1.0</v>
      </c>
      <c r="M22" s="15">
        <v>1.0</v>
      </c>
      <c r="N22" s="15">
        <v>0.0</v>
      </c>
      <c r="O22" s="15">
        <v>0.0</v>
      </c>
      <c r="P22" s="15">
        <v>0.0</v>
      </c>
      <c r="Q22" s="15">
        <v>1.0</v>
      </c>
      <c r="R22" s="15">
        <v>4.0</v>
      </c>
      <c r="S22" s="15">
        <v>6.0</v>
      </c>
      <c r="T22" s="21">
        <f t="shared" ref="T22:U22" si="55">F22+H22+J22+L22</f>
        <v>15</v>
      </c>
      <c r="U22" s="21">
        <f t="shared" si="55"/>
        <v>11</v>
      </c>
      <c r="V22" s="15">
        <v>7.0</v>
      </c>
      <c r="W22" s="15">
        <v>5.0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7.0</v>
      </c>
      <c r="AE22" s="15">
        <v>6.0</v>
      </c>
      <c r="AF22" s="16">
        <f t="shared" ref="AF22:AG22" si="56">C22-F22-H22-J22-L22</f>
        <v>0</v>
      </c>
      <c r="AG22" s="16">
        <f t="shared" si="56"/>
        <v>0</v>
      </c>
      <c r="AH22" s="16">
        <f t="shared" si="6"/>
        <v>26</v>
      </c>
      <c r="AI22" s="16">
        <f t="shared" ref="AI22:AJ22" si="57">C22-V22-X22-Z22-AB22-AD22</f>
        <v>0</v>
      </c>
      <c r="AJ22" s="16">
        <f t="shared" si="57"/>
        <v>0</v>
      </c>
      <c r="AK22" s="16">
        <f t="shared" si="8"/>
        <v>26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10.0</v>
      </c>
      <c r="D23" s="15">
        <v>14.0</v>
      </c>
      <c r="E23" s="15">
        <v>24.0</v>
      </c>
      <c r="F23" s="15">
        <v>7.0</v>
      </c>
      <c r="G23" s="15">
        <v>10.0</v>
      </c>
      <c r="H23" s="15">
        <v>1.0</v>
      </c>
      <c r="I23" s="15">
        <v>2.0</v>
      </c>
      <c r="J23" s="15">
        <v>0.0</v>
      </c>
      <c r="K23" s="15">
        <v>0.0</v>
      </c>
      <c r="L23" s="15">
        <v>2.0</v>
      </c>
      <c r="M23" s="15">
        <v>2.0</v>
      </c>
      <c r="N23" s="15">
        <v>0.0</v>
      </c>
      <c r="O23" s="15">
        <v>0.0</v>
      </c>
      <c r="P23" s="15">
        <v>0.0</v>
      </c>
      <c r="Q23" s="15">
        <v>1.0</v>
      </c>
      <c r="R23" s="15">
        <v>4.0</v>
      </c>
      <c r="S23" s="15">
        <v>3.0</v>
      </c>
      <c r="T23" s="21">
        <f t="shared" ref="T23:U23" si="58">F23+H23+J23+L23</f>
        <v>10</v>
      </c>
      <c r="U23" s="21">
        <f t="shared" si="58"/>
        <v>14</v>
      </c>
      <c r="V23" s="15">
        <v>4.0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9">C23-F23-H23-J23-L23</f>
        <v>0</v>
      </c>
      <c r="AG23" s="16">
        <f t="shared" si="59"/>
        <v>0</v>
      </c>
      <c r="AH23" s="16">
        <f t="shared" si="6"/>
        <v>24</v>
      </c>
      <c r="AI23" s="16">
        <f t="shared" ref="AI23:AJ23" si="60">C23-V23-X23-Z23-AB23-AD23</f>
        <v>0</v>
      </c>
      <c r="AJ23" s="16">
        <f t="shared" si="60"/>
        <v>0</v>
      </c>
      <c r="AK23" s="16">
        <f t="shared" si="8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9.0</v>
      </c>
      <c r="D24" s="21">
        <v>15.0</v>
      </c>
      <c r="E24" s="21">
        <v>24.0</v>
      </c>
      <c r="F24" s="21">
        <v>6.0</v>
      </c>
      <c r="G24" s="21">
        <v>12.0</v>
      </c>
      <c r="H24" s="21">
        <v>0.0</v>
      </c>
      <c r="I24" s="21">
        <v>3.0</v>
      </c>
      <c r="J24" s="21">
        <v>0.0</v>
      </c>
      <c r="K24" s="21">
        <v>0.0</v>
      </c>
      <c r="L24" s="21">
        <v>3.0</v>
      </c>
      <c r="M24" s="21">
        <v>0.0</v>
      </c>
      <c r="N24" s="21">
        <v>0.0</v>
      </c>
      <c r="O24" s="21">
        <v>0.0</v>
      </c>
      <c r="P24" s="21">
        <v>0.0</v>
      </c>
      <c r="Q24" s="21">
        <v>0.0</v>
      </c>
      <c r="R24" s="21">
        <v>1.0</v>
      </c>
      <c r="S24" s="21">
        <v>7.0</v>
      </c>
      <c r="T24" s="21">
        <v>9.0</v>
      </c>
      <c r="U24" s="21">
        <v>15.0</v>
      </c>
      <c r="V24" s="21">
        <v>7.0</v>
      </c>
      <c r="W24" s="21">
        <v>4.0</v>
      </c>
      <c r="X24" s="21">
        <v>0.0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2.0</v>
      </c>
      <c r="AE24" s="21">
        <v>11.0</v>
      </c>
      <c r="AF24" s="16">
        <v>0.0</v>
      </c>
      <c r="AG24" s="16">
        <v>0.0</v>
      </c>
      <c r="AH24" s="16">
        <v>24.0</v>
      </c>
      <c r="AI24" s="16">
        <v>0.0</v>
      </c>
      <c r="AJ24" s="16">
        <v>0.0</v>
      </c>
      <c r="AK24" s="16">
        <v>24.0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9.0</v>
      </c>
      <c r="D25" s="21">
        <v>6.0</v>
      </c>
      <c r="E25" s="21">
        <v>15.0</v>
      </c>
      <c r="F25" s="21">
        <v>4.0</v>
      </c>
      <c r="G25" s="21">
        <v>5.0</v>
      </c>
      <c r="H25" s="21">
        <v>3.0</v>
      </c>
      <c r="I25" s="21">
        <v>0.0</v>
      </c>
      <c r="J25" s="21">
        <v>0.0</v>
      </c>
      <c r="K25" s="21">
        <v>0.0</v>
      </c>
      <c r="L25" s="21">
        <v>2.0</v>
      </c>
      <c r="M25" s="21">
        <v>1.0</v>
      </c>
      <c r="N25" s="21">
        <v>0.0</v>
      </c>
      <c r="O25" s="21">
        <v>0.0</v>
      </c>
      <c r="P25" s="21">
        <v>1.0</v>
      </c>
      <c r="Q25" s="21">
        <v>0.0</v>
      </c>
      <c r="R25" s="21">
        <v>2.0</v>
      </c>
      <c r="S25" s="21">
        <v>3.0</v>
      </c>
      <c r="T25" s="21">
        <f t="shared" ref="T25:U25" si="61">F25+H25+J25+L25</f>
        <v>9</v>
      </c>
      <c r="U25" s="21">
        <f t="shared" si="61"/>
        <v>6</v>
      </c>
      <c r="V25" s="21">
        <v>4.0</v>
      </c>
      <c r="W25" s="21">
        <v>4.0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5.0</v>
      </c>
      <c r="AE25" s="21">
        <v>2.0</v>
      </c>
      <c r="AF25" s="16">
        <f t="shared" ref="AF25:AG25" si="62">C25-F25-H25-J25-L25</f>
        <v>0</v>
      </c>
      <c r="AG25" s="16">
        <f t="shared" si="62"/>
        <v>0</v>
      </c>
      <c r="AH25" s="16">
        <f t="shared" ref="AH25:AH28" si="66">sum(F25:M25)</f>
        <v>15</v>
      </c>
      <c r="AI25" s="16">
        <f t="shared" ref="AI25:AJ25" si="63">C25-V25-X25-Z25-AB25-AD25</f>
        <v>0</v>
      </c>
      <c r="AJ25" s="16">
        <f t="shared" si="63"/>
        <v>0</v>
      </c>
      <c r="AK25" s="16">
        <f t="shared" ref="AK25:AK28" si="68">sum(V25:AE25)</f>
        <v>15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67</v>
      </c>
      <c r="C26" s="24">
        <v>7.0</v>
      </c>
      <c r="D26" s="24">
        <v>8.0</v>
      </c>
      <c r="E26" s="24">
        <v>15.0</v>
      </c>
      <c r="F26" s="24">
        <v>5.0</v>
      </c>
      <c r="G26" s="24">
        <v>5.0</v>
      </c>
      <c r="H26" s="24">
        <v>1.0</v>
      </c>
      <c r="I26" s="24">
        <v>1.0</v>
      </c>
      <c r="J26" s="24">
        <v>0.0</v>
      </c>
      <c r="K26" s="24">
        <v>0.0</v>
      </c>
      <c r="L26" s="24">
        <v>1.0</v>
      </c>
      <c r="M26" s="24">
        <v>2.0</v>
      </c>
      <c r="N26" s="24">
        <v>0.0</v>
      </c>
      <c r="O26" s="24">
        <v>0.0</v>
      </c>
      <c r="P26" s="24">
        <v>0.0</v>
      </c>
      <c r="Q26" s="24">
        <v>0.0</v>
      </c>
      <c r="R26" s="24">
        <v>2.0</v>
      </c>
      <c r="S26" s="24">
        <v>3.0</v>
      </c>
      <c r="T26" s="21">
        <f t="shared" ref="T26:U26" si="64">F26+H26+J26+L26</f>
        <v>7</v>
      </c>
      <c r="U26" s="21">
        <f t="shared" si="64"/>
        <v>8</v>
      </c>
      <c r="V26" s="24">
        <v>5.0</v>
      </c>
      <c r="W26" s="24">
        <v>3.0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2.0</v>
      </c>
      <c r="AE26" s="24">
        <v>5.0</v>
      </c>
      <c r="AF26" s="16">
        <f t="shared" ref="AF26:AG26" si="65">C26-F26-H26-J26-L26</f>
        <v>0</v>
      </c>
      <c r="AG26" s="16">
        <f t="shared" si="65"/>
        <v>0</v>
      </c>
      <c r="AH26" s="25">
        <f t="shared" si="66"/>
        <v>15</v>
      </c>
      <c r="AI26" s="16">
        <f t="shared" ref="AI26:AJ26" si="67">C26-V26-X26-Z26-AB26-AD26</f>
        <v>0</v>
      </c>
      <c r="AJ26" s="16">
        <f t="shared" si="67"/>
        <v>0</v>
      </c>
      <c r="AK26" s="25">
        <f t="shared" si="68"/>
        <v>15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7.0</v>
      </c>
      <c r="D27" s="28">
        <v>6.0</v>
      </c>
      <c r="E27" s="28">
        <v>13.0</v>
      </c>
      <c r="F27" s="28">
        <v>5.0</v>
      </c>
      <c r="G27" s="28">
        <v>4.0</v>
      </c>
      <c r="H27" s="28">
        <v>1.0</v>
      </c>
      <c r="I27" s="28">
        <v>2.0</v>
      </c>
      <c r="J27" s="28">
        <v>0.0</v>
      </c>
      <c r="K27" s="28">
        <v>0.0</v>
      </c>
      <c r="L27" s="28">
        <v>1.0</v>
      </c>
      <c r="M27" s="28">
        <v>0.0</v>
      </c>
      <c r="N27" s="28">
        <v>0.0</v>
      </c>
      <c r="O27" s="28">
        <v>0.0</v>
      </c>
      <c r="P27" s="28">
        <v>0.0</v>
      </c>
      <c r="Q27" s="28">
        <v>0.0</v>
      </c>
      <c r="R27" s="28">
        <v>5.0</v>
      </c>
      <c r="S27" s="28">
        <v>2.0</v>
      </c>
      <c r="T27" s="21">
        <f t="shared" ref="T27:U27" si="69">F27+H27+J27+L27</f>
        <v>7</v>
      </c>
      <c r="U27" s="21">
        <f t="shared" si="69"/>
        <v>6</v>
      </c>
      <c r="V27" s="28">
        <v>1.0</v>
      </c>
      <c r="W27" s="28">
        <v>3.0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/>
      <c r="AD27" s="28">
        <v>6.0</v>
      </c>
      <c r="AE27" s="28">
        <v>3.0</v>
      </c>
      <c r="AF27" s="16">
        <f t="shared" ref="AF27:AG27" si="70">C27-F27-H27-J27-L27</f>
        <v>0</v>
      </c>
      <c r="AG27" s="16">
        <f t="shared" si="70"/>
        <v>0</v>
      </c>
      <c r="AH27" s="29">
        <f t="shared" si="66"/>
        <v>13</v>
      </c>
      <c r="AI27" s="16">
        <f t="shared" ref="AI27:AJ27" si="71">C27-V27-X27-Z27-AB27-AD27</f>
        <v>0</v>
      </c>
      <c r="AJ27" s="16">
        <f t="shared" si="71"/>
        <v>0</v>
      </c>
      <c r="AK27" s="29">
        <f t="shared" si="68"/>
        <v>13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72">sum(C4:C27)</f>
        <v>355</v>
      </c>
      <c r="D28" s="34">
        <f t="shared" si="72"/>
        <v>318</v>
      </c>
      <c r="E28" s="34">
        <f>SUM(C28:D28)</f>
        <v>673</v>
      </c>
      <c r="F28" s="34">
        <f t="shared" ref="F28:AE28" si="73">sum(F4:F27)</f>
        <v>234</v>
      </c>
      <c r="G28" s="34">
        <f t="shared" si="73"/>
        <v>207</v>
      </c>
      <c r="H28" s="34">
        <f t="shared" si="73"/>
        <v>78</v>
      </c>
      <c r="I28" s="34">
        <f t="shared" si="73"/>
        <v>82</v>
      </c>
      <c r="J28" s="34">
        <f t="shared" si="73"/>
        <v>0</v>
      </c>
      <c r="K28" s="34">
        <f t="shared" si="73"/>
        <v>0</v>
      </c>
      <c r="L28" s="34">
        <f t="shared" si="73"/>
        <v>43</v>
      </c>
      <c r="M28" s="34">
        <f t="shared" si="73"/>
        <v>29</v>
      </c>
      <c r="N28" s="34">
        <f t="shared" si="73"/>
        <v>0</v>
      </c>
      <c r="O28" s="34">
        <f t="shared" si="73"/>
        <v>1</v>
      </c>
      <c r="P28" s="34">
        <f t="shared" si="73"/>
        <v>9</v>
      </c>
      <c r="Q28" s="34">
        <f t="shared" si="73"/>
        <v>10</v>
      </c>
      <c r="R28" s="34">
        <f t="shared" si="73"/>
        <v>109</v>
      </c>
      <c r="S28" s="34">
        <f t="shared" si="73"/>
        <v>90</v>
      </c>
      <c r="T28" s="34">
        <f t="shared" si="73"/>
        <v>355</v>
      </c>
      <c r="U28" s="34">
        <f t="shared" si="73"/>
        <v>318</v>
      </c>
      <c r="V28" s="34">
        <f t="shared" si="73"/>
        <v>151</v>
      </c>
      <c r="W28" s="34">
        <f t="shared" si="73"/>
        <v>141</v>
      </c>
      <c r="X28" s="34">
        <f t="shared" si="73"/>
        <v>3</v>
      </c>
      <c r="Y28" s="34">
        <f t="shared" si="73"/>
        <v>2</v>
      </c>
      <c r="Z28" s="34">
        <f t="shared" si="73"/>
        <v>0</v>
      </c>
      <c r="AA28" s="34">
        <f t="shared" si="73"/>
        <v>0</v>
      </c>
      <c r="AB28" s="34">
        <f t="shared" si="73"/>
        <v>0</v>
      </c>
      <c r="AC28" s="34">
        <f t="shared" si="73"/>
        <v>0</v>
      </c>
      <c r="AD28" s="34">
        <f t="shared" si="73"/>
        <v>201</v>
      </c>
      <c r="AE28" s="34">
        <f t="shared" si="73"/>
        <v>175</v>
      </c>
      <c r="AF28" s="16">
        <f t="shared" ref="AF28:AG28" si="74">C28-F28-H28-J28-L28</f>
        <v>0</v>
      </c>
      <c r="AG28" s="16">
        <f t="shared" si="74"/>
        <v>0</v>
      </c>
      <c r="AH28" s="37">
        <f t="shared" si="66"/>
        <v>673</v>
      </c>
      <c r="AI28" s="16">
        <f t="shared" ref="AI28:AJ28" si="75">C28-V28-X28-Z28-AB28-AD28</f>
        <v>0</v>
      </c>
      <c r="AJ28" s="16">
        <f t="shared" si="75"/>
        <v>0</v>
      </c>
      <c r="AK28" s="37">
        <f t="shared" si="68"/>
        <v>673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38" t="s">
        <v>23</v>
      </c>
      <c r="B4" s="38" t="s">
        <v>24</v>
      </c>
      <c r="C4" s="14">
        <v>10.0</v>
      </c>
      <c r="D4" s="14">
        <v>13.0</v>
      </c>
      <c r="E4" s="14">
        <v>23.0</v>
      </c>
      <c r="F4" s="14">
        <v>8.0</v>
      </c>
      <c r="G4" s="14">
        <v>5.0</v>
      </c>
      <c r="H4" s="14">
        <v>1.0</v>
      </c>
      <c r="I4" s="14">
        <v>6.0</v>
      </c>
      <c r="J4" s="14">
        <v>0.0</v>
      </c>
      <c r="K4" s="14">
        <v>0.0</v>
      </c>
      <c r="L4" s="14">
        <v>1.0</v>
      </c>
      <c r="M4" s="14">
        <v>2.0</v>
      </c>
      <c r="N4" s="14">
        <v>0.0</v>
      </c>
      <c r="O4" s="14">
        <v>0.0</v>
      </c>
      <c r="P4" s="14">
        <v>1.0</v>
      </c>
      <c r="Q4" s="14">
        <v>1.0</v>
      </c>
      <c r="R4" s="14">
        <v>4.0</v>
      </c>
      <c r="S4" s="14">
        <v>2.0</v>
      </c>
      <c r="T4" s="38">
        <f t="shared" ref="T4:U4" si="1">F4+H4+J4+L4</f>
        <v>10</v>
      </c>
      <c r="U4" s="38">
        <f t="shared" si="1"/>
        <v>13</v>
      </c>
      <c r="V4" s="14">
        <v>5.0</v>
      </c>
      <c r="W4" s="14">
        <v>5.0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5.0</v>
      </c>
      <c r="AE4" s="14">
        <v>8.0</v>
      </c>
      <c r="AF4" s="38">
        <f t="shared" ref="AF4:AG4" si="2">C4-F4-H4-J4-L4</f>
        <v>0</v>
      </c>
      <c r="AG4" s="38">
        <f t="shared" si="2"/>
        <v>0</v>
      </c>
      <c r="AH4" s="38">
        <f t="shared" ref="AH4:AH23" si="6">sum(F4:M4)</f>
        <v>23</v>
      </c>
      <c r="AI4" s="38">
        <f t="shared" ref="AI4:AJ4" si="3">C4-V4-X4-Z4-AB4-AD4</f>
        <v>0</v>
      </c>
      <c r="AJ4" s="38">
        <f t="shared" si="3"/>
        <v>0</v>
      </c>
      <c r="AK4" s="38">
        <f t="shared" ref="AK4:AK23" si="8">sum(V4:AE4)</f>
        <v>23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38" t="s">
        <v>25</v>
      </c>
      <c r="B5" s="38" t="s">
        <v>24</v>
      </c>
      <c r="C5" s="17">
        <v>10.0</v>
      </c>
      <c r="D5" s="18">
        <v>12.0</v>
      </c>
      <c r="E5" s="18">
        <v>22.0</v>
      </c>
      <c r="F5" s="18">
        <v>7.0</v>
      </c>
      <c r="G5" s="18">
        <v>6.0</v>
      </c>
      <c r="H5" s="18">
        <v>1.0</v>
      </c>
      <c r="I5" s="18">
        <v>6.0</v>
      </c>
      <c r="J5" s="18">
        <v>0.0</v>
      </c>
      <c r="K5" s="18">
        <v>0.0</v>
      </c>
      <c r="L5" s="18">
        <v>2.0</v>
      </c>
      <c r="M5" s="14">
        <v>0.0</v>
      </c>
      <c r="N5" s="14">
        <v>0.0</v>
      </c>
      <c r="O5" s="14">
        <v>0.0</v>
      </c>
      <c r="P5" s="14">
        <v>0.0</v>
      </c>
      <c r="Q5" s="14">
        <v>0.0</v>
      </c>
      <c r="R5" s="14">
        <v>3.0</v>
      </c>
      <c r="S5" s="14">
        <v>3.0</v>
      </c>
      <c r="T5" s="38">
        <f t="shared" ref="T5:U5" si="4">F5+H5+J5+L5</f>
        <v>10</v>
      </c>
      <c r="U5" s="38">
        <f t="shared" si="4"/>
        <v>12</v>
      </c>
      <c r="V5" s="14">
        <v>4.0</v>
      </c>
      <c r="W5" s="14">
        <v>3.0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6.0</v>
      </c>
      <c r="AE5" s="14">
        <v>9.0</v>
      </c>
      <c r="AF5" s="38">
        <f t="shared" ref="AF5:AG5" si="5">C5-F5-H5-J5-L5</f>
        <v>0</v>
      </c>
      <c r="AG5" s="38">
        <f t="shared" si="5"/>
        <v>0</v>
      </c>
      <c r="AH5" s="38">
        <f t="shared" si="6"/>
        <v>22</v>
      </c>
      <c r="AI5" s="38">
        <f t="shared" ref="AI5:AJ5" si="7">C5-V5-X5-Z5-AB5-AD5</f>
        <v>0</v>
      </c>
      <c r="AJ5" s="38">
        <f t="shared" si="7"/>
        <v>0</v>
      </c>
      <c r="AK5" s="38">
        <f t="shared" si="8"/>
        <v>22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38" t="s">
        <v>26</v>
      </c>
      <c r="B6" s="38" t="s">
        <v>27</v>
      </c>
      <c r="C6" s="38">
        <v>16.0</v>
      </c>
      <c r="D6" s="38">
        <v>18.0</v>
      </c>
      <c r="E6" s="38">
        <v>34.0</v>
      </c>
      <c r="F6" s="38">
        <v>12.0</v>
      </c>
      <c r="G6" s="38">
        <v>10.0</v>
      </c>
      <c r="H6" s="38">
        <v>3.0</v>
      </c>
      <c r="I6" s="38">
        <v>6.0</v>
      </c>
      <c r="J6" s="38">
        <v>0.0</v>
      </c>
      <c r="K6" s="38">
        <v>0.0</v>
      </c>
      <c r="L6" s="38">
        <v>1.0</v>
      </c>
      <c r="M6" s="38">
        <v>2.0</v>
      </c>
      <c r="N6" s="38">
        <v>0.0</v>
      </c>
      <c r="O6" s="38">
        <v>0.0</v>
      </c>
      <c r="P6" s="38">
        <v>0.0</v>
      </c>
      <c r="Q6" s="38">
        <v>1.0</v>
      </c>
      <c r="R6" s="38">
        <v>5.0</v>
      </c>
      <c r="S6" s="38">
        <v>2.0</v>
      </c>
      <c r="T6" s="38">
        <f t="shared" ref="T6:U6" si="9">F6+H6+J6+L6</f>
        <v>16</v>
      </c>
      <c r="U6" s="38">
        <f t="shared" si="9"/>
        <v>18</v>
      </c>
      <c r="V6" s="38">
        <v>8.0</v>
      </c>
      <c r="W6" s="38">
        <v>10.0</v>
      </c>
      <c r="X6" s="38">
        <v>0.0</v>
      </c>
      <c r="Y6" s="38">
        <v>0.0</v>
      </c>
      <c r="Z6" s="38">
        <v>0.0</v>
      </c>
      <c r="AA6" s="38">
        <v>0.0</v>
      </c>
      <c r="AB6" s="38">
        <v>0.0</v>
      </c>
      <c r="AC6" s="38">
        <v>0.0</v>
      </c>
      <c r="AD6" s="38">
        <v>8.0</v>
      </c>
      <c r="AE6" s="38">
        <v>8.0</v>
      </c>
      <c r="AF6" s="38">
        <f t="shared" ref="AF6:AG6" si="10">C6-F6-H6-J6-L6</f>
        <v>0</v>
      </c>
      <c r="AG6" s="38">
        <f t="shared" si="10"/>
        <v>0</v>
      </c>
      <c r="AH6" s="38">
        <f t="shared" si="6"/>
        <v>34</v>
      </c>
      <c r="AI6" s="38">
        <f t="shared" ref="AI6:AJ6" si="11">C6-V6-X6-Z6-AB6-AD6</f>
        <v>0</v>
      </c>
      <c r="AJ6" s="38">
        <f t="shared" si="11"/>
        <v>0</v>
      </c>
      <c r="AK6" s="38">
        <f t="shared" si="8"/>
        <v>34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38" t="s">
        <v>28</v>
      </c>
      <c r="B7" s="38" t="s">
        <v>29</v>
      </c>
      <c r="C7" s="38">
        <v>11.0</v>
      </c>
      <c r="D7" s="38">
        <v>14.0</v>
      </c>
      <c r="E7" s="38">
        <v>25.0</v>
      </c>
      <c r="F7" s="38">
        <v>6.0</v>
      </c>
      <c r="G7" s="38">
        <v>8.0</v>
      </c>
      <c r="H7" s="38">
        <v>4.0</v>
      </c>
      <c r="I7" s="38">
        <v>6.0</v>
      </c>
      <c r="J7" s="38">
        <v>0.0</v>
      </c>
      <c r="K7" s="38">
        <v>0.0</v>
      </c>
      <c r="L7" s="38">
        <v>1.0</v>
      </c>
      <c r="M7" s="38">
        <v>0.0</v>
      </c>
      <c r="N7" s="38">
        <v>0.0</v>
      </c>
      <c r="O7" s="38">
        <v>0.0</v>
      </c>
      <c r="P7" s="38">
        <v>1.0</v>
      </c>
      <c r="Q7" s="38">
        <v>0.0</v>
      </c>
      <c r="R7" s="38">
        <v>4.0</v>
      </c>
      <c r="S7" s="38">
        <v>3.0</v>
      </c>
      <c r="T7" s="38">
        <f t="shared" ref="T7:U7" si="12">F7+H7+J7+L7</f>
        <v>11</v>
      </c>
      <c r="U7" s="38">
        <f t="shared" si="12"/>
        <v>14</v>
      </c>
      <c r="V7" s="38">
        <v>3.0</v>
      </c>
      <c r="W7" s="38">
        <v>4.0</v>
      </c>
      <c r="X7" s="38">
        <v>1.0</v>
      </c>
      <c r="Y7" s="38">
        <v>2.0</v>
      </c>
      <c r="Z7" s="38">
        <v>0.0</v>
      </c>
      <c r="AA7" s="38">
        <v>0.0</v>
      </c>
      <c r="AB7" s="38">
        <v>0.0</v>
      </c>
      <c r="AC7" s="38">
        <v>0.0</v>
      </c>
      <c r="AD7" s="38">
        <v>7.0</v>
      </c>
      <c r="AE7" s="38">
        <v>8.0</v>
      </c>
      <c r="AF7" s="38">
        <f t="shared" ref="AF7:AG7" si="13">C7-F7-H7-J7-L7</f>
        <v>0</v>
      </c>
      <c r="AG7" s="38">
        <f t="shared" si="13"/>
        <v>0</v>
      </c>
      <c r="AH7" s="38">
        <f t="shared" si="6"/>
        <v>25</v>
      </c>
      <c r="AI7" s="38">
        <f t="shared" ref="AI7:AJ7" si="14">C7-V7-X7-Z7-AB7-AD7</f>
        <v>0</v>
      </c>
      <c r="AJ7" s="38">
        <f t="shared" si="14"/>
        <v>0</v>
      </c>
      <c r="AK7" s="38">
        <f t="shared" si="8"/>
        <v>25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38" t="s">
        <v>30</v>
      </c>
      <c r="B8" s="38" t="s">
        <v>31</v>
      </c>
      <c r="C8" s="38">
        <v>21.0</v>
      </c>
      <c r="D8" s="38">
        <v>10.0</v>
      </c>
      <c r="E8" s="38">
        <v>31.0</v>
      </c>
      <c r="F8" s="38">
        <v>12.0</v>
      </c>
      <c r="G8" s="38">
        <v>7.0</v>
      </c>
      <c r="H8" s="38">
        <v>7.0</v>
      </c>
      <c r="I8" s="38">
        <v>2.0</v>
      </c>
      <c r="J8" s="38">
        <v>0.0</v>
      </c>
      <c r="K8" s="38">
        <v>0.0</v>
      </c>
      <c r="L8" s="38">
        <v>2.0</v>
      </c>
      <c r="M8" s="38">
        <v>1.0</v>
      </c>
      <c r="N8" s="38">
        <v>0.0</v>
      </c>
      <c r="O8" s="38">
        <v>0.0</v>
      </c>
      <c r="P8" s="38">
        <v>0.0</v>
      </c>
      <c r="Q8" s="38">
        <v>1.0</v>
      </c>
      <c r="R8" s="38">
        <v>1.0</v>
      </c>
      <c r="S8" s="38">
        <v>2.0</v>
      </c>
      <c r="T8" s="38">
        <f t="shared" ref="T8:U8" si="15">F8+H8+J8+L8</f>
        <v>21</v>
      </c>
      <c r="U8" s="38">
        <f t="shared" si="15"/>
        <v>10</v>
      </c>
      <c r="V8" s="38">
        <v>13.0</v>
      </c>
      <c r="W8" s="38">
        <v>6.0</v>
      </c>
      <c r="X8" s="38">
        <v>0.0</v>
      </c>
      <c r="Y8" s="38">
        <v>0.0</v>
      </c>
      <c r="Z8" s="38">
        <v>0.0</v>
      </c>
      <c r="AA8" s="38">
        <v>0.0</v>
      </c>
      <c r="AB8" s="38">
        <v>0.0</v>
      </c>
      <c r="AC8" s="38">
        <v>0.0</v>
      </c>
      <c r="AD8" s="38">
        <v>8.0</v>
      </c>
      <c r="AE8" s="38">
        <v>4.0</v>
      </c>
      <c r="AF8" s="38">
        <f t="shared" ref="AF8:AG8" si="16">C8-F8-H8-J8-L8</f>
        <v>0</v>
      </c>
      <c r="AG8" s="38">
        <f t="shared" si="16"/>
        <v>0</v>
      </c>
      <c r="AH8" s="38">
        <f t="shared" si="6"/>
        <v>31</v>
      </c>
      <c r="AI8" s="38">
        <f t="shared" ref="AI8:AJ8" si="17">C8-V8-X8-Z8-AB8-AD8</f>
        <v>0</v>
      </c>
      <c r="AJ8" s="38">
        <f t="shared" si="17"/>
        <v>0</v>
      </c>
      <c r="AK8" s="38">
        <f t="shared" si="8"/>
        <v>31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38" t="s">
        <v>32</v>
      </c>
      <c r="B9" s="38" t="s">
        <v>33</v>
      </c>
      <c r="C9" s="39">
        <v>15.0</v>
      </c>
      <c r="D9" s="39">
        <v>14.0</v>
      </c>
      <c r="E9" s="39">
        <v>29.0</v>
      </c>
      <c r="F9" s="39">
        <v>10.0</v>
      </c>
      <c r="G9" s="39">
        <v>6.0</v>
      </c>
      <c r="H9" s="39">
        <v>2.0</v>
      </c>
      <c r="I9" s="39">
        <v>6.0</v>
      </c>
      <c r="J9" s="39">
        <v>0.0</v>
      </c>
      <c r="K9" s="39">
        <v>0.0</v>
      </c>
      <c r="L9" s="39">
        <v>3.0</v>
      </c>
      <c r="M9" s="39">
        <v>2.0</v>
      </c>
      <c r="N9" s="39">
        <v>0.0</v>
      </c>
      <c r="O9" s="39">
        <v>0.0</v>
      </c>
      <c r="P9" s="39">
        <v>0.0</v>
      </c>
      <c r="Q9" s="39">
        <v>0.0</v>
      </c>
      <c r="R9" s="39">
        <v>2.0</v>
      </c>
      <c r="S9" s="39">
        <v>3.0</v>
      </c>
      <c r="T9" s="38">
        <f t="shared" ref="T9:U9" si="18">F9+H9+J9+L9</f>
        <v>15</v>
      </c>
      <c r="U9" s="38">
        <f t="shared" si="18"/>
        <v>14</v>
      </c>
      <c r="V9" s="39">
        <v>8.0</v>
      </c>
      <c r="W9" s="39">
        <v>4.0</v>
      </c>
      <c r="X9" s="39">
        <v>0.0</v>
      </c>
      <c r="Y9" s="39">
        <v>0.0</v>
      </c>
      <c r="Z9" s="39">
        <v>0.0</v>
      </c>
      <c r="AA9" s="39">
        <v>0.0</v>
      </c>
      <c r="AB9" s="39">
        <v>0.0</v>
      </c>
      <c r="AC9" s="39">
        <v>0.0</v>
      </c>
      <c r="AD9" s="39">
        <v>7.0</v>
      </c>
      <c r="AE9" s="39">
        <v>10.0</v>
      </c>
      <c r="AF9" s="38">
        <f t="shared" ref="AF9:AG9" si="19">C9-F9-H9-J9-L9</f>
        <v>0</v>
      </c>
      <c r="AG9" s="38">
        <f t="shared" si="19"/>
        <v>0</v>
      </c>
      <c r="AH9" s="38">
        <f t="shared" si="6"/>
        <v>29</v>
      </c>
      <c r="AI9" s="38">
        <f t="shared" ref="AI9:AJ9" si="20">C9-V9-X9-Z9-AB9-AD9</f>
        <v>0</v>
      </c>
      <c r="AJ9" s="38">
        <f t="shared" si="20"/>
        <v>0</v>
      </c>
      <c r="AK9" s="38">
        <f t="shared" si="8"/>
        <v>29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38" t="s">
        <v>34</v>
      </c>
      <c r="B10" s="38" t="s">
        <v>35</v>
      </c>
      <c r="C10" s="38">
        <v>20.0</v>
      </c>
      <c r="D10" s="38">
        <v>10.0</v>
      </c>
      <c r="E10" s="38">
        <v>30.0</v>
      </c>
      <c r="F10" s="38">
        <v>12.0</v>
      </c>
      <c r="G10" s="38">
        <v>5.0</v>
      </c>
      <c r="H10" s="38">
        <v>4.0</v>
      </c>
      <c r="I10" s="38">
        <v>4.0</v>
      </c>
      <c r="J10" s="38">
        <v>0.0</v>
      </c>
      <c r="K10" s="38">
        <v>0.0</v>
      </c>
      <c r="L10" s="38">
        <v>4.0</v>
      </c>
      <c r="M10" s="38">
        <v>1.0</v>
      </c>
      <c r="N10" s="38">
        <v>0.0</v>
      </c>
      <c r="O10" s="38">
        <v>0.0</v>
      </c>
      <c r="P10" s="38">
        <v>0.0</v>
      </c>
      <c r="Q10" s="38">
        <v>0.0</v>
      </c>
      <c r="R10" s="38">
        <v>8.0</v>
      </c>
      <c r="S10" s="38">
        <v>2.0</v>
      </c>
      <c r="T10" s="38">
        <f t="shared" ref="T10:U10" si="21">F10+H10+J10+L10</f>
        <v>20</v>
      </c>
      <c r="U10" s="38">
        <f t="shared" si="21"/>
        <v>10</v>
      </c>
      <c r="V10" s="38">
        <v>6.0</v>
      </c>
      <c r="W10" s="38">
        <v>3.0</v>
      </c>
      <c r="X10" s="38">
        <v>0.0</v>
      </c>
      <c r="Y10" s="38">
        <v>0.0</v>
      </c>
      <c r="Z10" s="38">
        <v>0.0</v>
      </c>
      <c r="AA10" s="38">
        <v>0.0</v>
      </c>
      <c r="AB10" s="38">
        <v>0.0</v>
      </c>
      <c r="AC10" s="38">
        <v>0.0</v>
      </c>
      <c r="AD10" s="38">
        <v>14.0</v>
      </c>
      <c r="AE10" s="38">
        <v>7.0</v>
      </c>
      <c r="AF10" s="38">
        <f t="shared" ref="AF10:AG10" si="22">C10-F10-H10-J10-L10</f>
        <v>0</v>
      </c>
      <c r="AG10" s="38">
        <f t="shared" si="22"/>
        <v>0</v>
      </c>
      <c r="AH10" s="38">
        <f t="shared" si="6"/>
        <v>30</v>
      </c>
      <c r="AI10" s="38">
        <f t="shared" ref="AI10:AJ10" si="23">C10-V10-X10-Z10-AB10-AD10</f>
        <v>0</v>
      </c>
      <c r="AJ10" s="38">
        <f t="shared" si="23"/>
        <v>0</v>
      </c>
      <c r="AK10" s="38">
        <f t="shared" si="8"/>
        <v>30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38" t="s">
        <v>36</v>
      </c>
      <c r="B11" s="38" t="s">
        <v>37</v>
      </c>
      <c r="C11" s="39">
        <v>20.0</v>
      </c>
      <c r="D11" s="39">
        <v>9.0</v>
      </c>
      <c r="E11" s="39">
        <v>29.0</v>
      </c>
      <c r="F11" s="39">
        <v>12.0</v>
      </c>
      <c r="G11" s="39">
        <v>8.0</v>
      </c>
      <c r="H11" s="39">
        <v>6.0</v>
      </c>
      <c r="I11" s="39">
        <v>1.0</v>
      </c>
      <c r="J11" s="39">
        <v>0.0</v>
      </c>
      <c r="K11" s="39">
        <v>0.0</v>
      </c>
      <c r="L11" s="39">
        <v>2.0</v>
      </c>
      <c r="M11" s="39">
        <v>0.0</v>
      </c>
      <c r="N11" s="39">
        <v>0.0</v>
      </c>
      <c r="O11" s="39">
        <v>0.0</v>
      </c>
      <c r="P11" s="39">
        <v>0.0</v>
      </c>
      <c r="Q11" s="39">
        <v>1.0</v>
      </c>
      <c r="R11" s="39">
        <v>7.0</v>
      </c>
      <c r="S11" s="39">
        <v>3.0</v>
      </c>
      <c r="T11" s="39">
        <f t="shared" ref="T11:U11" si="24">F11+H11+J11+L11</f>
        <v>20</v>
      </c>
      <c r="U11" s="39">
        <f t="shared" si="24"/>
        <v>9</v>
      </c>
      <c r="V11" s="39">
        <v>4.0</v>
      </c>
      <c r="W11" s="39">
        <v>7.0</v>
      </c>
      <c r="X11" s="39">
        <v>0.0</v>
      </c>
      <c r="Y11" s="39">
        <v>0.0</v>
      </c>
      <c r="Z11" s="39">
        <v>0.0</v>
      </c>
      <c r="AA11" s="39">
        <v>0.0</v>
      </c>
      <c r="AB11" s="39">
        <v>0.0</v>
      </c>
      <c r="AC11" s="39">
        <v>0.0</v>
      </c>
      <c r="AD11" s="39">
        <v>16.0</v>
      </c>
      <c r="AE11" s="39">
        <v>2.0</v>
      </c>
      <c r="AF11" s="38">
        <f t="shared" ref="AF11:AG11" si="25">C11-F11-H11-J11-L11</f>
        <v>0</v>
      </c>
      <c r="AG11" s="38">
        <f t="shared" si="25"/>
        <v>0</v>
      </c>
      <c r="AH11" s="38">
        <f t="shared" si="6"/>
        <v>29</v>
      </c>
      <c r="AI11" s="38">
        <f t="shared" ref="AI11:AJ11" si="26">C11-V11-X11-Z11-AB11-AD11</f>
        <v>0</v>
      </c>
      <c r="AJ11" s="38">
        <f t="shared" si="26"/>
        <v>0</v>
      </c>
      <c r="AK11" s="38">
        <f t="shared" si="8"/>
        <v>29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17.0</v>
      </c>
      <c r="D12" s="14">
        <v>19.0</v>
      </c>
      <c r="E12" s="14">
        <v>36.0</v>
      </c>
      <c r="F12" s="14">
        <v>11.0</v>
      </c>
      <c r="G12" s="14">
        <v>13.0</v>
      </c>
      <c r="H12" s="14">
        <v>6.0</v>
      </c>
      <c r="I12" s="14">
        <v>2.0</v>
      </c>
      <c r="J12" s="14">
        <v>0.0</v>
      </c>
      <c r="K12" s="14">
        <v>0.0</v>
      </c>
      <c r="L12" s="14">
        <v>0.0</v>
      </c>
      <c r="M12" s="14">
        <v>4.0</v>
      </c>
      <c r="N12" s="14">
        <v>0.0</v>
      </c>
      <c r="O12" s="14">
        <v>0.0</v>
      </c>
      <c r="P12" s="14">
        <v>0.0</v>
      </c>
      <c r="Q12" s="14">
        <v>0.0</v>
      </c>
      <c r="R12" s="14">
        <v>6.0</v>
      </c>
      <c r="S12" s="14">
        <v>3.0</v>
      </c>
      <c r="T12" s="21">
        <v>17.0</v>
      </c>
      <c r="U12" s="21">
        <v>19.0</v>
      </c>
      <c r="V12" s="14">
        <v>3.0</v>
      </c>
      <c r="W12" s="14">
        <v>9.0</v>
      </c>
      <c r="X12" s="14">
        <v>1.0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13.0</v>
      </c>
      <c r="AE12" s="14">
        <v>10.0</v>
      </c>
      <c r="AF12" s="16">
        <f t="shared" ref="AF12:AG12" si="27">C12-F12-H12-J12-L12</f>
        <v>0</v>
      </c>
      <c r="AG12" s="16">
        <f t="shared" si="27"/>
        <v>0</v>
      </c>
      <c r="AH12" s="16">
        <f t="shared" si="6"/>
        <v>36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8"/>
        <v>36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38" t="s">
        <v>40</v>
      </c>
      <c r="B13" s="38" t="s">
        <v>41</v>
      </c>
      <c r="C13" s="38">
        <v>11.0</v>
      </c>
      <c r="D13" s="38">
        <v>21.0</v>
      </c>
      <c r="E13" s="38">
        <v>32.0</v>
      </c>
      <c r="F13" s="38">
        <v>7.0</v>
      </c>
      <c r="G13" s="38">
        <v>14.0</v>
      </c>
      <c r="H13" s="38">
        <v>0.0</v>
      </c>
      <c r="I13" s="38">
        <v>6.0</v>
      </c>
      <c r="J13" s="38">
        <v>0.0</v>
      </c>
      <c r="K13" s="38">
        <v>0.0</v>
      </c>
      <c r="L13" s="38">
        <v>4.0</v>
      </c>
      <c r="M13" s="38">
        <v>1.0</v>
      </c>
      <c r="N13" s="38">
        <v>0.0</v>
      </c>
      <c r="O13" s="38">
        <v>0.0</v>
      </c>
      <c r="P13" s="38">
        <v>0.0</v>
      </c>
      <c r="Q13" s="38">
        <v>1.0</v>
      </c>
      <c r="R13" s="38">
        <v>2.0</v>
      </c>
      <c r="S13" s="38">
        <v>7.0</v>
      </c>
      <c r="T13" s="38">
        <v>11.0</v>
      </c>
      <c r="U13" s="38">
        <v>21.0</v>
      </c>
      <c r="V13" s="38">
        <v>6.0</v>
      </c>
      <c r="W13" s="38">
        <v>7.0</v>
      </c>
      <c r="X13" s="38">
        <v>0.0</v>
      </c>
      <c r="Y13" s="38">
        <v>0.0</v>
      </c>
      <c r="Z13" s="38">
        <v>0.0</v>
      </c>
      <c r="AA13" s="38">
        <v>0.0</v>
      </c>
      <c r="AB13" s="38">
        <v>0.0</v>
      </c>
      <c r="AC13" s="38">
        <v>0.0</v>
      </c>
      <c r="AD13" s="38">
        <v>5.0</v>
      </c>
      <c r="AE13" s="38">
        <v>14.0</v>
      </c>
      <c r="AF13" s="38">
        <f t="shared" ref="AF13:AG13" si="29">C13-F13-H13-J13-L13</f>
        <v>0</v>
      </c>
      <c r="AG13" s="38">
        <f t="shared" si="29"/>
        <v>0</v>
      </c>
      <c r="AH13" s="38">
        <f t="shared" si="6"/>
        <v>32</v>
      </c>
      <c r="AI13" s="38">
        <f t="shared" ref="AI13:AJ13" si="30">C13-V13-X13-Z13-AB13-AD13</f>
        <v>0</v>
      </c>
      <c r="AJ13" s="38">
        <f t="shared" si="30"/>
        <v>0</v>
      </c>
      <c r="AK13" s="38">
        <f t="shared" si="8"/>
        <v>32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23.0</v>
      </c>
      <c r="D14" s="15">
        <v>14.0</v>
      </c>
      <c r="E14" s="15">
        <v>37.0</v>
      </c>
      <c r="F14" s="15">
        <v>14.0</v>
      </c>
      <c r="G14" s="15">
        <v>9.0</v>
      </c>
      <c r="H14" s="15">
        <v>8.0</v>
      </c>
      <c r="I14" s="15">
        <v>4.0</v>
      </c>
      <c r="J14" s="15">
        <v>0.0</v>
      </c>
      <c r="K14" s="15">
        <v>0.0</v>
      </c>
      <c r="L14" s="15">
        <v>1.0</v>
      </c>
      <c r="M14" s="15">
        <v>1.0</v>
      </c>
      <c r="N14" s="15">
        <v>0.0</v>
      </c>
      <c r="O14" s="15">
        <v>0.0</v>
      </c>
      <c r="P14" s="15">
        <v>1.0</v>
      </c>
      <c r="Q14" s="15">
        <v>0.0</v>
      </c>
      <c r="R14" s="15">
        <v>5.0</v>
      </c>
      <c r="S14" s="15">
        <v>4.0</v>
      </c>
      <c r="T14" s="21">
        <f t="shared" ref="T14:U14" si="31">F14+H14+J14+L14</f>
        <v>23</v>
      </c>
      <c r="U14" s="21">
        <f t="shared" si="31"/>
        <v>14</v>
      </c>
      <c r="V14" s="15">
        <v>12.0</v>
      </c>
      <c r="W14" s="15">
        <v>7.0</v>
      </c>
      <c r="X14" s="15">
        <v>0.0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11.0</v>
      </c>
      <c r="AE14" s="15">
        <v>7.0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6"/>
        <v>37</v>
      </c>
      <c r="AI14" s="16">
        <f t="shared" ref="AI14:AJ14" si="33">C14-V14-X14-Z14-AB14-AD14</f>
        <v>0</v>
      </c>
      <c r="AJ14" s="16">
        <f t="shared" si="33"/>
        <v>0</v>
      </c>
      <c r="AK14" s="16">
        <f t="shared" si="8"/>
        <v>37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38" t="s">
        <v>44</v>
      </c>
      <c r="B15" s="38" t="s">
        <v>45</v>
      </c>
      <c r="C15" s="38">
        <v>19.0</v>
      </c>
      <c r="D15" s="38">
        <v>16.0</v>
      </c>
      <c r="E15" s="38">
        <v>35.0</v>
      </c>
      <c r="F15" s="38">
        <v>8.0</v>
      </c>
      <c r="G15" s="38">
        <v>12.0</v>
      </c>
      <c r="H15" s="38">
        <v>8.0</v>
      </c>
      <c r="I15" s="38">
        <v>2.0</v>
      </c>
      <c r="J15" s="38">
        <v>0.0</v>
      </c>
      <c r="K15" s="38">
        <v>0.0</v>
      </c>
      <c r="L15" s="38">
        <v>3.0</v>
      </c>
      <c r="M15" s="38">
        <v>2.0</v>
      </c>
      <c r="N15" s="38">
        <v>0.0</v>
      </c>
      <c r="O15" s="38">
        <v>0.0</v>
      </c>
      <c r="P15" s="38">
        <v>0.0</v>
      </c>
      <c r="Q15" s="38">
        <v>0.0</v>
      </c>
      <c r="R15" s="38">
        <v>5.0</v>
      </c>
      <c r="S15" s="38">
        <v>6.0</v>
      </c>
      <c r="T15" s="38">
        <f t="shared" ref="T15:U15" si="34">F15+H15+J15+L15</f>
        <v>19</v>
      </c>
      <c r="U15" s="38">
        <f t="shared" si="34"/>
        <v>16</v>
      </c>
      <c r="V15" s="38">
        <v>6.0</v>
      </c>
      <c r="W15" s="38">
        <v>7.0</v>
      </c>
      <c r="X15" s="38">
        <v>0.0</v>
      </c>
      <c r="Y15" s="38">
        <v>0.0</v>
      </c>
      <c r="Z15" s="38">
        <v>0.0</v>
      </c>
      <c r="AA15" s="38">
        <v>0.0</v>
      </c>
      <c r="AB15" s="38">
        <v>0.0</v>
      </c>
      <c r="AC15" s="38">
        <v>0.0</v>
      </c>
      <c r="AD15" s="38">
        <v>13.0</v>
      </c>
      <c r="AE15" s="38">
        <v>9.0</v>
      </c>
      <c r="AF15" s="38">
        <f t="shared" ref="AF15:AG15" si="35">C15-F15-H15-J15-L15</f>
        <v>0</v>
      </c>
      <c r="AG15" s="38">
        <f t="shared" si="35"/>
        <v>0</v>
      </c>
      <c r="AH15" s="38">
        <f t="shared" si="6"/>
        <v>35</v>
      </c>
      <c r="AI15" s="38">
        <f t="shared" ref="AI15:AJ15" si="36">C15-V15-X15-Z15-AB15-AD15</f>
        <v>0</v>
      </c>
      <c r="AJ15" s="38">
        <f t="shared" si="36"/>
        <v>0</v>
      </c>
      <c r="AK15" s="38">
        <f t="shared" si="8"/>
        <v>35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38" t="s">
        <v>46</v>
      </c>
      <c r="B16" s="38" t="s">
        <v>47</v>
      </c>
      <c r="C16" s="38">
        <v>25.0</v>
      </c>
      <c r="D16" s="38">
        <v>17.0</v>
      </c>
      <c r="E16" s="38">
        <v>13.0</v>
      </c>
      <c r="F16" s="38">
        <v>10.0</v>
      </c>
      <c r="G16" s="38">
        <v>6.0</v>
      </c>
      <c r="H16" s="38">
        <v>8.0</v>
      </c>
      <c r="I16" s="38">
        <v>5.0</v>
      </c>
      <c r="J16" s="38">
        <v>0.0</v>
      </c>
      <c r="K16" s="38">
        <v>0.0</v>
      </c>
      <c r="L16" s="38">
        <v>7.0</v>
      </c>
      <c r="M16" s="38">
        <v>6.0</v>
      </c>
      <c r="N16" s="38">
        <v>0.0</v>
      </c>
      <c r="O16" s="38">
        <v>0.0</v>
      </c>
      <c r="P16" s="38">
        <v>1.0</v>
      </c>
      <c r="Q16" s="38">
        <v>0.0</v>
      </c>
      <c r="R16" s="38">
        <v>8.0</v>
      </c>
      <c r="S16" s="38">
        <v>3.0</v>
      </c>
      <c r="T16" s="38">
        <f t="shared" ref="T16:U16" si="37">F16+H16+J16+L16</f>
        <v>25</v>
      </c>
      <c r="U16" s="38">
        <f t="shared" si="37"/>
        <v>17</v>
      </c>
      <c r="V16" s="38">
        <v>10.0</v>
      </c>
      <c r="W16" s="38">
        <v>7.0</v>
      </c>
      <c r="X16" s="38">
        <v>0.0</v>
      </c>
      <c r="Y16" s="38">
        <v>0.0</v>
      </c>
      <c r="Z16" s="38">
        <v>0.0</v>
      </c>
      <c r="AA16" s="38">
        <v>0.0</v>
      </c>
      <c r="AB16" s="38">
        <v>0.0</v>
      </c>
      <c r="AC16" s="38">
        <v>0.0</v>
      </c>
      <c r="AD16" s="38">
        <v>15.0</v>
      </c>
      <c r="AE16" s="38">
        <v>10.0</v>
      </c>
      <c r="AF16" s="38">
        <f t="shared" ref="AF16:AG16" si="38">C16-F16-H16-J16-L16</f>
        <v>0</v>
      </c>
      <c r="AG16" s="38">
        <f t="shared" si="38"/>
        <v>0</v>
      </c>
      <c r="AH16" s="38">
        <f t="shared" si="6"/>
        <v>42</v>
      </c>
      <c r="AI16" s="38">
        <f t="shared" ref="AI16:AJ16" si="39">C16-V16-X16-Z16-AB16-AD16</f>
        <v>0</v>
      </c>
      <c r="AJ16" s="38">
        <f t="shared" si="39"/>
        <v>0</v>
      </c>
      <c r="AK16" s="38">
        <f t="shared" si="8"/>
        <v>42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38" t="s">
        <v>48</v>
      </c>
      <c r="B17" s="15" t="s">
        <v>49</v>
      </c>
      <c r="C17" s="15">
        <v>17.0</v>
      </c>
      <c r="D17" s="15">
        <v>16.0</v>
      </c>
      <c r="E17" s="15">
        <v>33.0</v>
      </c>
      <c r="F17" s="15">
        <v>13.0</v>
      </c>
      <c r="G17" s="15">
        <v>11.0</v>
      </c>
      <c r="H17" s="15">
        <v>3.0</v>
      </c>
      <c r="I17" s="15">
        <v>4.0</v>
      </c>
      <c r="J17" s="15">
        <v>0.0</v>
      </c>
      <c r="K17" s="15">
        <v>1.0</v>
      </c>
      <c r="L17" s="15">
        <v>1.0</v>
      </c>
      <c r="M17" s="15">
        <v>0.0</v>
      </c>
      <c r="N17" s="15">
        <v>0.0</v>
      </c>
      <c r="O17" s="15">
        <v>1.0</v>
      </c>
      <c r="P17" s="15">
        <v>0.0</v>
      </c>
      <c r="Q17" s="15">
        <v>0.0</v>
      </c>
      <c r="R17" s="15">
        <v>8.0</v>
      </c>
      <c r="S17" s="15">
        <v>4.0</v>
      </c>
      <c r="T17" s="38">
        <f t="shared" ref="T17:U17" si="40">F17+H17+J17+L17</f>
        <v>17</v>
      </c>
      <c r="U17" s="38">
        <f t="shared" si="40"/>
        <v>16</v>
      </c>
      <c r="V17" s="15">
        <v>7.0</v>
      </c>
      <c r="W17" s="15">
        <v>5.0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10.0</v>
      </c>
      <c r="AE17" s="15">
        <v>11.0</v>
      </c>
      <c r="AF17" s="38">
        <f t="shared" ref="AF17:AG17" si="41">C17-F17-H17-J17-L17</f>
        <v>0</v>
      </c>
      <c r="AG17" s="38">
        <f t="shared" si="41"/>
        <v>0</v>
      </c>
      <c r="AH17" s="38">
        <f t="shared" si="6"/>
        <v>33</v>
      </c>
      <c r="AI17" s="38">
        <f t="shared" ref="AI17:AJ17" si="42">C17-V17-X17-Z17-AB17-AD17</f>
        <v>0</v>
      </c>
      <c r="AJ17" s="38">
        <f t="shared" si="42"/>
        <v>0</v>
      </c>
      <c r="AK17" s="38">
        <f t="shared" si="8"/>
        <v>33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38" t="s">
        <v>50</v>
      </c>
      <c r="B18" s="38" t="s">
        <v>51</v>
      </c>
      <c r="C18" s="15">
        <v>17.0</v>
      </c>
      <c r="D18" s="15">
        <v>15.0</v>
      </c>
      <c r="E18" s="15">
        <v>32.0</v>
      </c>
      <c r="F18" s="15">
        <v>13.0</v>
      </c>
      <c r="G18" s="15">
        <v>13.0</v>
      </c>
      <c r="H18" s="15">
        <v>2.0</v>
      </c>
      <c r="I18" s="15">
        <v>2.0</v>
      </c>
      <c r="J18" s="15">
        <v>0.0</v>
      </c>
      <c r="K18" s="15">
        <v>0.0</v>
      </c>
      <c r="L18" s="15">
        <v>2.0</v>
      </c>
      <c r="M18" s="15">
        <v>0.0</v>
      </c>
      <c r="N18" s="15">
        <v>0.0</v>
      </c>
      <c r="O18" s="15">
        <v>0.0</v>
      </c>
      <c r="P18" s="15">
        <v>1.0</v>
      </c>
      <c r="Q18" s="15">
        <v>0.0</v>
      </c>
      <c r="R18" s="15">
        <v>8.0</v>
      </c>
      <c r="S18" s="15">
        <v>6.0</v>
      </c>
      <c r="T18" s="38">
        <f t="shared" ref="T18:U18" si="43">F18+H18+J18+L18</f>
        <v>17</v>
      </c>
      <c r="U18" s="38">
        <f t="shared" si="43"/>
        <v>15</v>
      </c>
      <c r="V18" s="15">
        <v>6.0</v>
      </c>
      <c r="W18" s="15">
        <v>5.0</v>
      </c>
      <c r="X18" s="15">
        <v>0.0</v>
      </c>
      <c r="Y18" s="15">
        <v>0.0</v>
      </c>
      <c r="Z18" s="15">
        <v>0.0</v>
      </c>
      <c r="AA18" s="15">
        <v>0.0</v>
      </c>
      <c r="AB18" s="15">
        <v>0.0</v>
      </c>
      <c r="AC18" s="15">
        <v>0.0</v>
      </c>
      <c r="AD18" s="15">
        <v>11.0</v>
      </c>
      <c r="AE18" s="15">
        <v>10.0</v>
      </c>
      <c r="AF18" s="38">
        <f t="shared" ref="AF18:AG18" si="44">C18-F18-H18-J18-L18</f>
        <v>0</v>
      </c>
      <c r="AG18" s="38">
        <f t="shared" si="44"/>
        <v>0</v>
      </c>
      <c r="AH18" s="38">
        <f t="shared" si="6"/>
        <v>32</v>
      </c>
      <c r="AI18" s="38">
        <f t="shared" ref="AI18:AJ18" si="45">C18-V18-X18-Z18-AB18-AD18</f>
        <v>0</v>
      </c>
      <c r="AJ18" s="38">
        <f t="shared" si="45"/>
        <v>0</v>
      </c>
      <c r="AK18" s="38">
        <f t="shared" si="8"/>
        <v>32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38" t="s">
        <v>52</v>
      </c>
      <c r="B19" s="38" t="s">
        <v>53</v>
      </c>
      <c r="C19" s="38">
        <v>23.0</v>
      </c>
      <c r="D19" s="38">
        <v>9.0</v>
      </c>
      <c r="E19" s="38">
        <v>32.0</v>
      </c>
      <c r="F19" s="38">
        <v>17.0</v>
      </c>
      <c r="G19" s="38">
        <v>6.0</v>
      </c>
      <c r="H19" s="38">
        <v>3.0</v>
      </c>
      <c r="I19" s="38">
        <v>3.0</v>
      </c>
      <c r="J19" s="38">
        <v>0.0</v>
      </c>
      <c r="K19" s="38">
        <v>0.0</v>
      </c>
      <c r="L19" s="38">
        <v>3.0</v>
      </c>
      <c r="M19" s="38">
        <v>0.0</v>
      </c>
      <c r="N19" s="38">
        <v>0.0</v>
      </c>
      <c r="O19" s="38">
        <v>0.0</v>
      </c>
      <c r="P19" s="38">
        <v>2.0</v>
      </c>
      <c r="Q19" s="38">
        <v>1.0</v>
      </c>
      <c r="R19" s="38">
        <v>5.0</v>
      </c>
      <c r="S19" s="38">
        <v>4.0</v>
      </c>
      <c r="T19" s="38">
        <f t="shared" ref="T19:U19" si="46">F19+H19+J19+L19</f>
        <v>23</v>
      </c>
      <c r="U19" s="38">
        <f t="shared" si="46"/>
        <v>9</v>
      </c>
      <c r="V19" s="38">
        <v>12.0</v>
      </c>
      <c r="W19" s="38">
        <v>5.0</v>
      </c>
      <c r="X19" s="38">
        <v>0.0</v>
      </c>
      <c r="Y19" s="38">
        <v>0.0</v>
      </c>
      <c r="Z19" s="38">
        <v>0.0</v>
      </c>
      <c r="AA19" s="38">
        <v>0.0</v>
      </c>
      <c r="AB19" s="38">
        <v>0.0</v>
      </c>
      <c r="AC19" s="38">
        <v>0.0</v>
      </c>
      <c r="AD19" s="38">
        <v>11.0</v>
      </c>
      <c r="AE19" s="38">
        <v>4.0</v>
      </c>
      <c r="AF19" s="38">
        <f t="shared" ref="AF19:AG19" si="47">C19-F19-H19-J19-L19</f>
        <v>0</v>
      </c>
      <c r="AG19" s="38">
        <f t="shared" si="47"/>
        <v>0</v>
      </c>
      <c r="AH19" s="38">
        <f t="shared" si="6"/>
        <v>32</v>
      </c>
      <c r="AI19" s="38">
        <f t="shared" ref="AI19:AJ19" si="48">C19-V19-X19-Z19-AB19-AD19</f>
        <v>0</v>
      </c>
      <c r="AJ19" s="38">
        <f t="shared" si="48"/>
        <v>0</v>
      </c>
      <c r="AK19" s="38">
        <f t="shared" si="8"/>
        <v>32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38" t="s">
        <v>54</v>
      </c>
      <c r="B20" s="38" t="s">
        <v>55</v>
      </c>
      <c r="C20" s="15">
        <v>15.0</v>
      </c>
      <c r="D20" s="15">
        <v>17.0</v>
      </c>
      <c r="E20" s="15">
        <v>32.0</v>
      </c>
      <c r="F20" s="15">
        <v>12.0</v>
      </c>
      <c r="G20" s="15">
        <v>14.0</v>
      </c>
      <c r="H20" s="15">
        <v>2.0</v>
      </c>
      <c r="I20" s="15">
        <v>3.0</v>
      </c>
      <c r="J20" s="15">
        <v>0.0</v>
      </c>
      <c r="K20" s="15">
        <v>0.0</v>
      </c>
      <c r="L20" s="15">
        <v>1.0</v>
      </c>
      <c r="M20" s="15">
        <v>0.0</v>
      </c>
      <c r="N20" s="15">
        <v>0.0</v>
      </c>
      <c r="O20" s="15">
        <v>0.0</v>
      </c>
      <c r="P20" s="15">
        <v>2.0</v>
      </c>
      <c r="Q20" s="15">
        <v>1.0</v>
      </c>
      <c r="R20" s="15">
        <v>5.0</v>
      </c>
      <c r="S20" s="15">
        <v>7.0</v>
      </c>
      <c r="T20" s="38">
        <f t="shared" ref="T20:U20" si="49">F20+H20+J20+L20</f>
        <v>15</v>
      </c>
      <c r="U20" s="38">
        <f t="shared" si="49"/>
        <v>17</v>
      </c>
      <c r="V20" s="15">
        <v>10.0</v>
      </c>
      <c r="W20" s="15">
        <v>10.0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>
        <v>0.0</v>
      </c>
      <c r="AD20" s="15">
        <v>5.0</v>
      </c>
      <c r="AE20" s="15">
        <v>7.0</v>
      </c>
      <c r="AF20" s="38">
        <f t="shared" ref="AF20:AG20" si="50">C20-F20-H20-J20-L20</f>
        <v>0</v>
      </c>
      <c r="AG20" s="38">
        <f t="shared" si="50"/>
        <v>0</v>
      </c>
      <c r="AH20" s="38">
        <f t="shared" si="6"/>
        <v>32</v>
      </c>
      <c r="AI20" s="38">
        <f t="shared" ref="AI20:AJ20" si="51">C20-V20-X20-Z20-AB20-AD20</f>
        <v>0</v>
      </c>
      <c r="AJ20" s="38">
        <f t="shared" si="51"/>
        <v>0</v>
      </c>
      <c r="AK20" s="38">
        <f t="shared" si="8"/>
        <v>32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38" t="s">
        <v>56</v>
      </c>
      <c r="B21" s="15" t="s">
        <v>57</v>
      </c>
      <c r="C21" s="15">
        <v>10.0</v>
      </c>
      <c r="D21" s="15">
        <v>16.0</v>
      </c>
      <c r="E21" s="15">
        <v>26.0</v>
      </c>
      <c r="F21" s="15">
        <v>9.0</v>
      </c>
      <c r="G21" s="15">
        <v>8.0</v>
      </c>
      <c r="H21" s="15">
        <v>1.0</v>
      </c>
      <c r="I21" s="15">
        <v>4.0</v>
      </c>
      <c r="J21" s="15">
        <v>0.0</v>
      </c>
      <c r="K21" s="15">
        <v>0.0</v>
      </c>
      <c r="L21" s="15">
        <v>0.0</v>
      </c>
      <c r="M21" s="15">
        <v>4.0</v>
      </c>
      <c r="N21" s="15">
        <v>0.0</v>
      </c>
      <c r="O21" s="15">
        <v>0.0</v>
      </c>
      <c r="P21" s="15">
        <v>0.0</v>
      </c>
      <c r="Q21" s="15">
        <v>0.0</v>
      </c>
      <c r="R21" s="15">
        <v>6.0</v>
      </c>
      <c r="S21" s="15">
        <v>2.0</v>
      </c>
      <c r="T21" s="38">
        <f t="shared" ref="T21:U21" si="52">F21+H21+J21+L21</f>
        <v>10</v>
      </c>
      <c r="U21" s="38">
        <f t="shared" si="52"/>
        <v>16</v>
      </c>
      <c r="V21" s="15">
        <v>3.0</v>
      </c>
      <c r="W21" s="15">
        <v>11.0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7.0</v>
      </c>
      <c r="AE21" s="15">
        <v>5.0</v>
      </c>
      <c r="AF21" s="38">
        <f t="shared" ref="AF21:AG21" si="53">C21-F21-H21-J21-L21</f>
        <v>0</v>
      </c>
      <c r="AG21" s="38">
        <f t="shared" si="53"/>
        <v>0</v>
      </c>
      <c r="AH21" s="38">
        <f t="shared" si="6"/>
        <v>26</v>
      </c>
      <c r="AI21" s="38">
        <f t="shared" ref="AI21:AJ21" si="54">C21-V21-X21-Z21-AB21-AD21</f>
        <v>0</v>
      </c>
      <c r="AJ21" s="38">
        <f t="shared" si="54"/>
        <v>0</v>
      </c>
      <c r="AK21" s="38">
        <f t="shared" si="8"/>
        <v>26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38" t="s">
        <v>58</v>
      </c>
      <c r="B22" s="38" t="s">
        <v>59</v>
      </c>
      <c r="C22" s="15">
        <v>15.0</v>
      </c>
      <c r="D22" s="15">
        <v>11.0</v>
      </c>
      <c r="E22" s="15">
        <v>26.0</v>
      </c>
      <c r="F22" s="15">
        <v>11.0</v>
      </c>
      <c r="G22" s="15">
        <v>8.0</v>
      </c>
      <c r="H22" s="15">
        <v>3.0</v>
      </c>
      <c r="I22" s="15">
        <v>2.0</v>
      </c>
      <c r="J22" s="15">
        <v>0.0</v>
      </c>
      <c r="K22" s="15">
        <v>0.0</v>
      </c>
      <c r="L22" s="15">
        <v>1.0</v>
      </c>
      <c r="M22" s="15">
        <v>1.0</v>
      </c>
      <c r="N22" s="15">
        <v>0.0</v>
      </c>
      <c r="O22" s="15">
        <v>0.0</v>
      </c>
      <c r="P22" s="15">
        <v>0.0</v>
      </c>
      <c r="Q22" s="15">
        <v>1.0</v>
      </c>
      <c r="R22" s="15">
        <v>4.0</v>
      </c>
      <c r="S22" s="15">
        <v>6.0</v>
      </c>
      <c r="T22" s="38">
        <f t="shared" ref="T22:U22" si="55">F22+H22+J22+L22</f>
        <v>15</v>
      </c>
      <c r="U22" s="38">
        <f t="shared" si="55"/>
        <v>11</v>
      </c>
      <c r="V22" s="15">
        <v>7.0</v>
      </c>
      <c r="W22" s="15">
        <v>5.0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7.0</v>
      </c>
      <c r="AE22" s="15">
        <v>6.0</v>
      </c>
      <c r="AF22" s="38">
        <f t="shared" ref="AF22:AG22" si="56">C22-F22-H22-J22-L22</f>
        <v>0</v>
      </c>
      <c r="AG22" s="38">
        <f t="shared" si="56"/>
        <v>0</v>
      </c>
      <c r="AH22" s="38">
        <f t="shared" si="6"/>
        <v>26</v>
      </c>
      <c r="AI22" s="38">
        <f t="shared" ref="AI22:AJ22" si="57">C22-V22-X22-Z22-AB22-AD22</f>
        <v>0</v>
      </c>
      <c r="AJ22" s="38">
        <f t="shared" si="57"/>
        <v>0</v>
      </c>
      <c r="AK22" s="38">
        <f t="shared" si="8"/>
        <v>26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10.0</v>
      </c>
      <c r="D23" s="15">
        <v>14.0</v>
      </c>
      <c r="E23" s="15">
        <v>24.0</v>
      </c>
      <c r="F23" s="15">
        <v>7.0</v>
      </c>
      <c r="G23" s="15">
        <v>10.0</v>
      </c>
      <c r="H23" s="15">
        <v>1.0</v>
      </c>
      <c r="I23" s="15">
        <v>2.0</v>
      </c>
      <c r="J23" s="15">
        <v>0.0</v>
      </c>
      <c r="K23" s="15">
        <v>0.0</v>
      </c>
      <c r="L23" s="15">
        <v>2.0</v>
      </c>
      <c r="M23" s="15">
        <v>2.0</v>
      </c>
      <c r="N23" s="15">
        <v>0.0</v>
      </c>
      <c r="O23" s="15">
        <v>0.0</v>
      </c>
      <c r="P23" s="15">
        <v>0.0</v>
      </c>
      <c r="Q23" s="15">
        <v>1.0</v>
      </c>
      <c r="R23" s="15">
        <v>4.0</v>
      </c>
      <c r="S23" s="15">
        <v>3.0</v>
      </c>
      <c r="T23" s="21">
        <f t="shared" ref="T23:U23" si="58">F23+H23+J23+L23</f>
        <v>10</v>
      </c>
      <c r="U23" s="21">
        <f t="shared" si="58"/>
        <v>14</v>
      </c>
      <c r="V23" s="15">
        <v>4.0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9">C23-F23-H23-J23-L23</f>
        <v>0</v>
      </c>
      <c r="AG23" s="16">
        <f t="shared" si="59"/>
        <v>0</v>
      </c>
      <c r="AH23" s="16">
        <f t="shared" si="6"/>
        <v>24</v>
      </c>
      <c r="AI23" s="16">
        <f t="shared" ref="AI23:AJ23" si="60">C23-V23-X23-Z23-AB23-AD23</f>
        <v>0</v>
      </c>
      <c r="AJ23" s="16">
        <f t="shared" si="60"/>
        <v>0</v>
      </c>
      <c r="AK23" s="16">
        <f t="shared" si="8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38" t="s">
        <v>62</v>
      </c>
      <c r="B24" s="38" t="s">
        <v>63</v>
      </c>
      <c r="C24" s="38">
        <v>9.0</v>
      </c>
      <c r="D24" s="38">
        <v>15.0</v>
      </c>
      <c r="E24" s="38">
        <v>24.0</v>
      </c>
      <c r="F24" s="38">
        <v>6.0</v>
      </c>
      <c r="G24" s="38">
        <v>11.0</v>
      </c>
      <c r="H24" s="38">
        <v>0.0</v>
      </c>
      <c r="I24" s="38">
        <v>3.0</v>
      </c>
      <c r="J24" s="38">
        <v>0.0</v>
      </c>
      <c r="K24" s="38">
        <v>0.0</v>
      </c>
      <c r="L24" s="38">
        <v>3.0</v>
      </c>
      <c r="M24" s="38">
        <v>0.0</v>
      </c>
      <c r="N24" s="38">
        <v>0.0</v>
      </c>
      <c r="O24" s="38">
        <v>0.0</v>
      </c>
      <c r="P24" s="38">
        <v>0.0</v>
      </c>
      <c r="Q24" s="38">
        <v>0.0</v>
      </c>
      <c r="R24" s="38">
        <v>1.0</v>
      </c>
      <c r="S24" s="38">
        <v>7.0</v>
      </c>
      <c r="T24" s="38">
        <v>9.0</v>
      </c>
      <c r="U24" s="38">
        <v>15.0</v>
      </c>
      <c r="V24" s="38">
        <v>7.0</v>
      </c>
      <c r="W24" s="38">
        <v>3.0</v>
      </c>
      <c r="X24" s="38">
        <v>0.0</v>
      </c>
      <c r="Y24" s="38">
        <v>0.0</v>
      </c>
      <c r="Z24" s="38">
        <v>0.0</v>
      </c>
      <c r="AA24" s="38">
        <v>0.0</v>
      </c>
      <c r="AB24" s="38">
        <v>0.0</v>
      </c>
      <c r="AC24" s="38">
        <v>0.0</v>
      </c>
      <c r="AD24" s="38">
        <v>2.0</v>
      </c>
      <c r="AE24" s="38">
        <v>11.0</v>
      </c>
      <c r="AF24" s="38">
        <v>0.0</v>
      </c>
      <c r="AG24" s="38">
        <v>0.0</v>
      </c>
      <c r="AH24" s="38">
        <v>24.0</v>
      </c>
      <c r="AI24" s="38">
        <v>0.0</v>
      </c>
      <c r="AJ24" s="38">
        <v>0.0</v>
      </c>
      <c r="AK24" s="38">
        <v>24.0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9.0</v>
      </c>
      <c r="D25" s="21">
        <v>6.0</v>
      </c>
      <c r="E25" s="21">
        <v>15.0</v>
      </c>
      <c r="F25" s="21">
        <v>4.0</v>
      </c>
      <c r="G25" s="21">
        <v>5.0</v>
      </c>
      <c r="H25" s="21">
        <v>3.0</v>
      </c>
      <c r="I25" s="21">
        <v>0.0</v>
      </c>
      <c r="J25" s="21">
        <v>0.0</v>
      </c>
      <c r="K25" s="21">
        <v>0.0</v>
      </c>
      <c r="L25" s="21">
        <v>2.0</v>
      </c>
      <c r="M25" s="21">
        <v>1.0</v>
      </c>
      <c r="N25" s="21">
        <v>0.0</v>
      </c>
      <c r="O25" s="21">
        <v>0.0</v>
      </c>
      <c r="P25" s="21">
        <v>1.0</v>
      </c>
      <c r="Q25" s="21">
        <v>0.0</v>
      </c>
      <c r="R25" s="21">
        <v>2.0</v>
      </c>
      <c r="S25" s="21">
        <v>2.0</v>
      </c>
      <c r="T25" s="21">
        <f t="shared" ref="T25:U25" si="61">F25+H25+J25+L25</f>
        <v>9</v>
      </c>
      <c r="U25" s="21">
        <f t="shared" si="61"/>
        <v>6</v>
      </c>
      <c r="V25" s="21">
        <v>4.0</v>
      </c>
      <c r="W25" s="21">
        <v>4.0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5.0</v>
      </c>
      <c r="AE25" s="21">
        <v>2.0</v>
      </c>
      <c r="AF25" s="16">
        <f t="shared" ref="AF25:AG25" si="62">C25-F25-H25-J25-L25</f>
        <v>0</v>
      </c>
      <c r="AG25" s="16">
        <f t="shared" si="62"/>
        <v>0</v>
      </c>
      <c r="AH25" s="16">
        <f t="shared" ref="AH25:AH28" si="66">sum(F25:M25)</f>
        <v>15</v>
      </c>
      <c r="AI25" s="16">
        <f t="shared" ref="AI25:AJ25" si="63">C25-V25-X25-Z25-AB25-AD25</f>
        <v>0</v>
      </c>
      <c r="AJ25" s="16">
        <f t="shared" si="63"/>
        <v>0</v>
      </c>
      <c r="AK25" s="16">
        <f t="shared" ref="AK25:AK28" si="68">sum(V25:AE25)</f>
        <v>15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40" t="s">
        <v>66</v>
      </c>
      <c r="B26" s="41" t="s">
        <v>67</v>
      </c>
      <c r="C26" s="24">
        <v>7.0</v>
      </c>
      <c r="D26" s="24">
        <v>8.0</v>
      </c>
      <c r="E26" s="24">
        <v>15.0</v>
      </c>
      <c r="F26" s="24">
        <v>5.0</v>
      </c>
      <c r="G26" s="24">
        <v>5.0</v>
      </c>
      <c r="H26" s="24">
        <v>1.0</v>
      </c>
      <c r="I26" s="24">
        <v>1.0</v>
      </c>
      <c r="J26" s="24">
        <v>0.0</v>
      </c>
      <c r="K26" s="24">
        <v>0.0</v>
      </c>
      <c r="L26" s="24">
        <v>1.0</v>
      </c>
      <c r="M26" s="24">
        <v>2.0</v>
      </c>
      <c r="N26" s="24">
        <v>0.0</v>
      </c>
      <c r="O26" s="24">
        <v>0.0</v>
      </c>
      <c r="P26" s="24">
        <v>0.0</v>
      </c>
      <c r="Q26" s="24">
        <v>0.0</v>
      </c>
      <c r="R26" s="24">
        <v>2.0</v>
      </c>
      <c r="S26" s="24">
        <v>3.0</v>
      </c>
      <c r="T26" s="38">
        <f t="shared" ref="T26:U26" si="64">F26+H26+J26+L26</f>
        <v>7</v>
      </c>
      <c r="U26" s="38">
        <f t="shared" si="64"/>
        <v>8</v>
      </c>
      <c r="V26" s="24">
        <v>5.0</v>
      </c>
      <c r="W26" s="24">
        <v>3.0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2.0</v>
      </c>
      <c r="AE26" s="24">
        <v>5.0</v>
      </c>
      <c r="AF26" s="38">
        <f t="shared" ref="AF26:AG26" si="65">C26-F26-H26-J26-L26</f>
        <v>0</v>
      </c>
      <c r="AG26" s="38">
        <f t="shared" si="65"/>
        <v>0</v>
      </c>
      <c r="AH26" s="42">
        <f t="shared" si="66"/>
        <v>15</v>
      </c>
      <c r="AI26" s="38">
        <f t="shared" ref="AI26:AJ26" si="67">C26-V26-X26-Z26-AB26-AD26</f>
        <v>0</v>
      </c>
      <c r="AJ26" s="38">
        <f t="shared" si="67"/>
        <v>0</v>
      </c>
      <c r="AK26" s="42">
        <f t="shared" si="68"/>
        <v>15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43" t="s">
        <v>68</v>
      </c>
      <c r="B27" s="43" t="s">
        <v>69</v>
      </c>
      <c r="C27" s="28">
        <v>7.0</v>
      </c>
      <c r="D27" s="28">
        <v>6.0</v>
      </c>
      <c r="E27" s="28">
        <v>13.0</v>
      </c>
      <c r="F27" s="28">
        <v>5.0</v>
      </c>
      <c r="G27" s="28">
        <v>4.0</v>
      </c>
      <c r="H27" s="28">
        <v>1.0</v>
      </c>
      <c r="I27" s="28">
        <v>2.0</v>
      </c>
      <c r="J27" s="28">
        <v>0.0</v>
      </c>
      <c r="K27" s="28">
        <v>0.0</v>
      </c>
      <c r="L27" s="28">
        <v>1.0</v>
      </c>
      <c r="M27" s="28">
        <v>0.0</v>
      </c>
      <c r="N27" s="28">
        <v>0.0</v>
      </c>
      <c r="O27" s="28">
        <v>0.0</v>
      </c>
      <c r="P27" s="28">
        <v>0.0</v>
      </c>
      <c r="Q27" s="28">
        <v>0.0</v>
      </c>
      <c r="R27" s="28">
        <v>5.0</v>
      </c>
      <c r="S27" s="28">
        <v>2.0</v>
      </c>
      <c r="T27" s="21">
        <f t="shared" ref="T27:U27" si="69">F27+H27+J27+L27</f>
        <v>7</v>
      </c>
      <c r="U27" s="21">
        <f t="shared" si="69"/>
        <v>6</v>
      </c>
      <c r="V27" s="28">
        <v>1.0</v>
      </c>
      <c r="W27" s="28">
        <v>3.0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/>
      <c r="AD27" s="28">
        <v>6.0</v>
      </c>
      <c r="AE27" s="28">
        <v>3.0</v>
      </c>
      <c r="AF27" s="38">
        <f t="shared" ref="AF27:AG27" si="70">C27-F27-H27-J27-L27</f>
        <v>0</v>
      </c>
      <c r="AG27" s="38">
        <f t="shared" si="70"/>
        <v>0</v>
      </c>
      <c r="AH27" s="43">
        <f t="shared" si="66"/>
        <v>13</v>
      </c>
      <c r="AI27" s="38">
        <f t="shared" ref="AI27:AJ27" si="71">C27-V27-X27-Z27-AB27-AD27</f>
        <v>0</v>
      </c>
      <c r="AJ27" s="38">
        <f t="shared" si="71"/>
        <v>0</v>
      </c>
      <c r="AK27" s="43">
        <f t="shared" si="68"/>
        <v>13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44" t="s">
        <v>18</v>
      </c>
      <c r="B28" s="45"/>
      <c r="C28" s="45">
        <f t="shared" ref="C28:D28" si="72">sum(C4:C27)</f>
        <v>357</v>
      </c>
      <c r="D28" s="45">
        <f t="shared" si="72"/>
        <v>320</v>
      </c>
      <c r="E28" s="45">
        <f>SUM(C28:D28)</f>
        <v>677</v>
      </c>
      <c r="F28" s="45">
        <f t="shared" ref="F28:AE28" si="73">sum(F4:F27)</f>
        <v>231</v>
      </c>
      <c r="G28" s="45">
        <f t="shared" si="73"/>
        <v>204</v>
      </c>
      <c r="H28" s="45">
        <f t="shared" si="73"/>
        <v>78</v>
      </c>
      <c r="I28" s="45">
        <f t="shared" si="73"/>
        <v>82</v>
      </c>
      <c r="J28" s="45">
        <f t="shared" si="73"/>
        <v>0</v>
      </c>
      <c r="K28" s="45">
        <f t="shared" si="73"/>
        <v>1</v>
      </c>
      <c r="L28" s="45">
        <f t="shared" si="73"/>
        <v>48</v>
      </c>
      <c r="M28" s="45">
        <f t="shared" si="73"/>
        <v>32</v>
      </c>
      <c r="N28" s="45">
        <f t="shared" si="73"/>
        <v>0</v>
      </c>
      <c r="O28" s="45">
        <f t="shared" si="73"/>
        <v>1</v>
      </c>
      <c r="P28" s="45">
        <f t="shared" si="73"/>
        <v>10</v>
      </c>
      <c r="Q28" s="45">
        <f t="shared" si="73"/>
        <v>9</v>
      </c>
      <c r="R28" s="45">
        <f t="shared" si="73"/>
        <v>110</v>
      </c>
      <c r="S28" s="45">
        <f t="shared" si="73"/>
        <v>89</v>
      </c>
      <c r="T28" s="45">
        <f t="shared" si="73"/>
        <v>357</v>
      </c>
      <c r="U28" s="45">
        <f t="shared" si="73"/>
        <v>320</v>
      </c>
      <c r="V28" s="45">
        <f t="shared" si="73"/>
        <v>154</v>
      </c>
      <c r="W28" s="45">
        <f t="shared" si="73"/>
        <v>142</v>
      </c>
      <c r="X28" s="45">
        <f t="shared" si="73"/>
        <v>3</v>
      </c>
      <c r="Y28" s="45">
        <f t="shared" si="73"/>
        <v>2</v>
      </c>
      <c r="Z28" s="45">
        <f t="shared" si="73"/>
        <v>0</v>
      </c>
      <c r="AA28" s="45">
        <f t="shared" si="73"/>
        <v>0</v>
      </c>
      <c r="AB28" s="45">
        <f t="shared" si="73"/>
        <v>0</v>
      </c>
      <c r="AC28" s="45">
        <f t="shared" si="73"/>
        <v>0</v>
      </c>
      <c r="AD28" s="45">
        <f t="shared" si="73"/>
        <v>200</v>
      </c>
      <c r="AE28" s="45">
        <f t="shared" si="73"/>
        <v>175</v>
      </c>
      <c r="AF28" s="38">
        <f t="shared" ref="AF28:AG28" si="74">C28-F28-H28-J28-L28</f>
        <v>0</v>
      </c>
      <c r="AG28" s="38">
        <f t="shared" si="74"/>
        <v>1</v>
      </c>
      <c r="AH28" s="45">
        <f t="shared" si="66"/>
        <v>676</v>
      </c>
      <c r="AI28" s="38">
        <f t="shared" ref="AI28:AJ28" si="75">C28-V28-X28-Z28-AB28-AD28</f>
        <v>0</v>
      </c>
      <c r="AJ28" s="38">
        <f t="shared" si="75"/>
        <v>1</v>
      </c>
      <c r="AK28" s="45">
        <f t="shared" si="68"/>
        <v>676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46">
        <v>43862.0</v>
      </c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10.0</v>
      </c>
      <c r="D4" s="14">
        <v>13.0</v>
      </c>
      <c r="E4" s="14">
        <v>23.0</v>
      </c>
      <c r="F4" s="14">
        <v>8.0</v>
      </c>
      <c r="G4" s="14">
        <v>5.0</v>
      </c>
      <c r="H4" s="14">
        <v>1.0</v>
      </c>
      <c r="I4" s="14">
        <v>6.0</v>
      </c>
      <c r="J4" s="14">
        <v>0.0</v>
      </c>
      <c r="K4" s="14">
        <v>0.0</v>
      </c>
      <c r="L4" s="14">
        <v>1.0</v>
      </c>
      <c r="M4" s="14">
        <v>2.0</v>
      </c>
      <c r="N4" s="14">
        <v>0.0</v>
      </c>
      <c r="O4" s="14">
        <v>0.0</v>
      </c>
      <c r="P4" s="14">
        <v>1.0</v>
      </c>
      <c r="Q4" s="14">
        <v>1.0</v>
      </c>
      <c r="R4" s="14">
        <v>4.0</v>
      </c>
      <c r="S4" s="14">
        <v>2.0</v>
      </c>
      <c r="T4" s="21">
        <f t="shared" ref="T4:U4" si="1">F4+H4+J4+L4</f>
        <v>10</v>
      </c>
      <c r="U4" s="21">
        <f t="shared" si="1"/>
        <v>13</v>
      </c>
      <c r="V4" s="14">
        <v>5.0</v>
      </c>
      <c r="W4" s="14">
        <v>5.0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5.0</v>
      </c>
      <c r="AE4" s="14">
        <v>8.0</v>
      </c>
      <c r="AF4" s="16">
        <f t="shared" ref="AF4:AG4" si="2">C4-F4-H4-J4-L4</f>
        <v>0</v>
      </c>
      <c r="AG4" s="16">
        <f t="shared" si="2"/>
        <v>0</v>
      </c>
      <c r="AH4" s="16">
        <f t="shared" ref="AH4:AH23" si="6">sum(F4:M4)</f>
        <v>23</v>
      </c>
      <c r="AI4" s="16">
        <f t="shared" ref="AI4:AJ4" si="3">C4-V4-X4-Z4-AB4-AD4</f>
        <v>0</v>
      </c>
      <c r="AJ4" s="16">
        <f t="shared" si="3"/>
        <v>0</v>
      </c>
      <c r="AK4" s="16">
        <f t="shared" ref="AK4:AK23" si="8">sum(V4:AE4)</f>
        <v>23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7">
        <v>10.0</v>
      </c>
      <c r="D5" s="18">
        <v>13.0</v>
      </c>
      <c r="E5" s="18">
        <v>23.0</v>
      </c>
      <c r="F5" s="18">
        <v>7.0</v>
      </c>
      <c r="G5" s="18">
        <v>7.0</v>
      </c>
      <c r="H5" s="18">
        <v>1.0</v>
      </c>
      <c r="I5" s="18">
        <v>6.0</v>
      </c>
      <c r="J5" s="18">
        <v>0.0</v>
      </c>
      <c r="K5" s="18">
        <v>0.0</v>
      </c>
      <c r="L5" s="18">
        <v>2.0</v>
      </c>
      <c r="M5" s="14">
        <v>0.0</v>
      </c>
      <c r="N5" s="14">
        <v>0.0</v>
      </c>
      <c r="O5" s="14">
        <v>0.0</v>
      </c>
      <c r="P5" s="14">
        <v>0.0</v>
      </c>
      <c r="Q5" s="14">
        <v>0.0</v>
      </c>
      <c r="R5" s="14">
        <v>3.0</v>
      </c>
      <c r="S5" s="14">
        <v>3.0</v>
      </c>
      <c r="T5" s="21">
        <f t="shared" ref="T5:U5" si="4">F5+H5+J5+L5</f>
        <v>10</v>
      </c>
      <c r="U5" s="21">
        <f t="shared" si="4"/>
        <v>13</v>
      </c>
      <c r="V5" s="14">
        <v>4.0</v>
      </c>
      <c r="W5" s="14">
        <v>4.0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6.0</v>
      </c>
      <c r="AE5" s="14">
        <v>9.0</v>
      </c>
      <c r="AF5" s="16">
        <f t="shared" ref="AF5:AG5" si="5">C5-F5-H5-J5-L5</f>
        <v>0</v>
      </c>
      <c r="AG5" s="16">
        <f t="shared" si="5"/>
        <v>0</v>
      </c>
      <c r="AH5" s="16">
        <f t="shared" si="6"/>
        <v>23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23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16.0</v>
      </c>
      <c r="D6" s="14">
        <v>18.0</v>
      </c>
      <c r="E6" s="14">
        <v>34.0</v>
      </c>
      <c r="F6" s="14">
        <v>12.0</v>
      </c>
      <c r="G6" s="14">
        <v>10.0</v>
      </c>
      <c r="H6" s="14">
        <v>3.0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0.0</v>
      </c>
      <c r="Q6" s="14">
        <v>1.0</v>
      </c>
      <c r="R6" s="14">
        <v>5.0</v>
      </c>
      <c r="S6" s="14">
        <v>2.0</v>
      </c>
      <c r="T6" s="21">
        <f t="shared" ref="T6:U6" si="9">F6+H6+J6+L6</f>
        <v>16</v>
      </c>
      <c r="U6" s="21">
        <f t="shared" si="9"/>
        <v>18</v>
      </c>
      <c r="V6" s="14">
        <v>8.0</v>
      </c>
      <c r="W6" s="14">
        <v>10.0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/>
      <c r="AD6" s="14">
        <v>8.0</v>
      </c>
      <c r="AE6" s="14">
        <v>8.0</v>
      </c>
      <c r="AF6" s="16">
        <f t="shared" ref="AF6:AG6" si="10">C6-F6-H6-J6-L6</f>
        <v>0</v>
      </c>
      <c r="AG6" s="16">
        <f t="shared" si="10"/>
        <v>0</v>
      </c>
      <c r="AH6" s="16">
        <f t="shared" si="6"/>
        <v>34</v>
      </c>
      <c r="AI6" s="16">
        <f t="shared" ref="AI6:AJ6" si="11">C6-V6-X6-Z6-AB6-AD6</f>
        <v>0</v>
      </c>
      <c r="AJ6" s="16">
        <f t="shared" si="11"/>
        <v>0</v>
      </c>
      <c r="AK6" s="16">
        <f t="shared" si="8"/>
        <v>34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11.0</v>
      </c>
      <c r="D7" s="14">
        <v>14.0</v>
      </c>
      <c r="E7" s="14">
        <v>25.0</v>
      </c>
      <c r="F7" s="14">
        <v>6.0</v>
      </c>
      <c r="G7" s="14">
        <v>8.0</v>
      </c>
      <c r="H7" s="14">
        <v>4.0</v>
      </c>
      <c r="I7" s="14">
        <v>6.0</v>
      </c>
      <c r="J7" s="14">
        <v>0.0</v>
      </c>
      <c r="K7" s="14">
        <v>0.0</v>
      </c>
      <c r="L7" s="14">
        <v>1.0</v>
      </c>
      <c r="M7" s="14">
        <v>0.0</v>
      </c>
      <c r="N7" s="14">
        <v>0.0</v>
      </c>
      <c r="O7" s="14">
        <v>0.0</v>
      </c>
      <c r="P7" s="14">
        <v>1.0</v>
      </c>
      <c r="Q7" s="14">
        <v>0.0</v>
      </c>
      <c r="R7" s="14">
        <v>3.0</v>
      </c>
      <c r="S7" s="14">
        <v>3.0</v>
      </c>
      <c r="T7" s="21">
        <f t="shared" ref="T7:U7" si="12">F7+H7+J7+L7</f>
        <v>11</v>
      </c>
      <c r="U7" s="21">
        <f t="shared" si="12"/>
        <v>14</v>
      </c>
      <c r="V7" s="14">
        <v>3.0</v>
      </c>
      <c r="W7" s="14">
        <v>4.0</v>
      </c>
      <c r="X7" s="14">
        <v>1.0</v>
      </c>
      <c r="Y7" s="14">
        <v>2.0</v>
      </c>
      <c r="Z7" s="14">
        <v>0.0</v>
      </c>
      <c r="AA7" s="14">
        <v>0.0</v>
      </c>
      <c r="AB7" s="14">
        <v>0.0</v>
      </c>
      <c r="AC7" s="14">
        <v>0.0</v>
      </c>
      <c r="AD7" s="14">
        <v>7.0</v>
      </c>
      <c r="AE7" s="14">
        <v>8.0</v>
      </c>
      <c r="AF7" s="16">
        <f t="shared" ref="AF7:AG7" si="13">C7-F7-H7-J7-L7</f>
        <v>0</v>
      </c>
      <c r="AG7" s="16">
        <f t="shared" si="13"/>
        <v>0</v>
      </c>
      <c r="AH7" s="16">
        <f t="shared" si="6"/>
        <v>25</v>
      </c>
      <c r="AI7" s="16">
        <f t="shared" ref="AI7:AJ7" si="14">C7-V7-X7-Z7-AB7-AD7</f>
        <v>0</v>
      </c>
      <c r="AJ7" s="16">
        <f t="shared" si="14"/>
        <v>0</v>
      </c>
      <c r="AK7" s="16">
        <f t="shared" si="8"/>
        <v>25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21.0</v>
      </c>
      <c r="D8" s="14">
        <v>10.0</v>
      </c>
      <c r="E8" s="14">
        <v>31.0</v>
      </c>
      <c r="F8" s="14">
        <v>12.0</v>
      </c>
      <c r="G8" s="14">
        <v>7.0</v>
      </c>
      <c r="H8" s="14">
        <v>7.0</v>
      </c>
      <c r="I8" s="14">
        <v>2.0</v>
      </c>
      <c r="J8" s="14">
        <v>0.0</v>
      </c>
      <c r="K8" s="14">
        <v>0.0</v>
      </c>
      <c r="L8" s="14">
        <v>2.0</v>
      </c>
      <c r="M8" s="14">
        <v>1.0</v>
      </c>
      <c r="N8" s="14">
        <v>0.0</v>
      </c>
      <c r="O8" s="14">
        <v>0.0</v>
      </c>
      <c r="P8" s="14">
        <v>0.0</v>
      </c>
      <c r="Q8" s="14">
        <v>1.0</v>
      </c>
      <c r="R8" s="14">
        <v>1.0</v>
      </c>
      <c r="S8" s="14">
        <v>2.0</v>
      </c>
      <c r="T8" s="21">
        <f t="shared" ref="T8:U8" si="15">F8+H8+J8+L8</f>
        <v>21</v>
      </c>
      <c r="U8" s="21">
        <f t="shared" si="15"/>
        <v>10</v>
      </c>
      <c r="V8" s="14">
        <v>13.0</v>
      </c>
      <c r="W8" s="14">
        <v>6.0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8.0</v>
      </c>
      <c r="AE8" s="14">
        <v>4.0</v>
      </c>
      <c r="AF8" s="16">
        <f t="shared" ref="AF8:AG8" si="16">C8-F8-H8-J8-L8</f>
        <v>0</v>
      </c>
      <c r="AG8" s="16">
        <f t="shared" si="16"/>
        <v>0</v>
      </c>
      <c r="AH8" s="16">
        <f t="shared" si="6"/>
        <v>31</v>
      </c>
      <c r="AI8" s="16">
        <f t="shared" ref="AI8:AJ8" si="17">C8-V8-X8-Z8-AB8-AD8</f>
        <v>0</v>
      </c>
      <c r="AJ8" s="16">
        <f t="shared" si="17"/>
        <v>0</v>
      </c>
      <c r="AK8" s="16">
        <f t="shared" si="8"/>
        <v>31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15.0</v>
      </c>
      <c r="D9" s="14">
        <v>15.0</v>
      </c>
      <c r="E9" s="14">
        <v>30.0</v>
      </c>
      <c r="F9" s="14">
        <v>10.0</v>
      </c>
      <c r="G9" s="14">
        <v>7.0</v>
      </c>
      <c r="H9" s="14">
        <v>2.0</v>
      </c>
      <c r="I9" s="14">
        <v>6.0</v>
      </c>
      <c r="J9" s="14">
        <v>0.0</v>
      </c>
      <c r="K9" s="14">
        <v>0.0</v>
      </c>
      <c r="L9" s="14">
        <v>3.0</v>
      </c>
      <c r="M9" s="14">
        <v>2.0</v>
      </c>
      <c r="N9" s="14">
        <v>0.0</v>
      </c>
      <c r="O9" s="14">
        <v>0.0</v>
      </c>
      <c r="P9" s="14">
        <v>0.0</v>
      </c>
      <c r="Q9" s="14">
        <v>0.0</v>
      </c>
      <c r="R9" s="14">
        <v>2.0</v>
      </c>
      <c r="S9" s="14">
        <v>3.0</v>
      </c>
      <c r="T9" s="21">
        <f t="shared" ref="T9:U9" si="18">F9+H9+J9+L9</f>
        <v>15</v>
      </c>
      <c r="U9" s="21">
        <f t="shared" si="18"/>
        <v>15</v>
      </c>
      <c r="V9" s="14">
        <v>8.0</v>
      </c>
      <c r="W9" s="14">
        <v>5.0</v>
      </c>
      <c r="X9" s="14">
        <v>0.0</v>
      </c>
      <c r="Y9" s="14">
        <v>0.0</v>
      </c>
      <c r="Z9" s="14">
        <v>0.0</v>
      </c>
      <c r="AA9" s="14">
        <v>0.0</v>
      </c>
      <c r="AB9" s="14">
        <v>0.0</v>
      </c>
      <c r="AC9" s="14">
        <v>0.0</v>
      </c>
      <c r="AD9" s="14">
        <v>7.0</v>
      </c>
      <c r="AE9" s="14">
        <v>10.0</v>
      </c>
      <c r="AF9" s="16">
        <f t="shared" ref="AF9:AG9" si="19">C9-F9-H9-J9-L9</f>
        <v>0</v>
      </c>
      <c r="AG9" s="16">
        <f t="shared" si="19"/>
        <v>0</v>
      </c>
      <c r="AH9" s="16">
        <f t="shared" si="6"/>
        <v>30</v>
      </c>
      <c r="AI9" s="16">
        <f t="shared" ref="AI9:AJ9" si="20">C9-V9-X9-Z9-AB9-AD9</f>
        <v>0</v>
      </c>
      <c r="AJ9" s="16">
        <f t="shared" si="20"/>
        <v>0</v>
      </c>
      <c r="AK9" s="16">
        <f t="shared" si="8"/>
        <v>30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20.0</v>
      </c>
      <c r="D10" s="14">
        <v>10.0</v>
      </c>
      <c r="E10" s="14">
        <v>30.0</v>
      </c>
      <c r="F10" s="14">
        <v>12.0</v>
      </c>
      <c r="G10" s="14">
        <v>5.0</v>
      </c>
      <c r="H10" s="14">
        <v>4.0</v>
      </c>
      <c r="I10" s="14">
        <v>4.0</v>
      </c>
      <c r="J10" s="14">
        <v>0.0</v>
      </c>
      <c r="K10" s="14">
        <v>0.0</v>
      </c>
      <c r="L10" s="14">
        <v>4.0</v>
      </c>
      <c r="M10" s="14">
        <v>1.0</v>
      </c>
      <c r="N10" s="14">
        <v>0.0</v>
      </c>
      <c r="O10" s="14">
        <v>0.0</v>
      </c>
      <c r="P10" s="14">
        <v>0.0</v>
      </c>
      <c r="Q10" s="14">
        <v>0.0</v>
      </c>
      <c r="R10" s="14">
        <v>8.0</v>
      </c>
      <c r="S10" s="14">
        <v>2.0</v>
      </c>
      <c r="T10" s="21">
        <f t="shared" ref="T10:U10" si="21">F10+H10+J10+L10</f>
        <v>20</v>
      </c>
      <c r="U10" s="21">
        <f t="shared" si="21"/>
        <v>10</v>
      </c>
      <c r="V10" s="14">
        <v>6.0</v>
      </c>
      <c r="W10" s="14">
        <v>3.0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14.0</v>
      </c>
      <c r="AE10" s="14">
        <v>7.0</v>
      </c>
      <c r="AF10" s="16">
        <f t="shared" ref="AF10:AG10" si="22">C10-F10-H10-J10-L10</f>
        <v>0</v>
      </c>
      <c r="AG10" s="16">
        <f t="shared" si="22"/>
        <v>0</v>
      </c>
      <c r="AH10" s="16">
        <f t="shared" si="6"/>
        <v>30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si="8"/>
        <v>30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20.0</v>
      </c>
      <c r="D11" s="14">
        <v>9.0</v>
      </c>
      <c r="E11" s="14">
        <v>29.0</v>
      </c>
      <c r="F11" s="14">
        <v>12.0</v>
      </c>
      <c r="G11" s="14">
        <v>8.0</v>
      </c>
      <c r="H11" s="14">
        <v>6.0</v>
      </c>
      <c r="I11" s="14">
        <v>1.0</v>
      </c>
      <c r="J11" s="14">
        <v>0.0</v>
      </c>
      <c r="K11" s="14">
        <v>0.0</v>
      </c>
      <c r="L11" s="14">
        <v>2.0</v>
      </c>
      <c r="M11" s="14">
        <v>0.0</v>
      </c>
      <c r="N11" s="14">
        <v>0.0</v>
      </c>
      <c r="O11" s="14">
        <v>0.0</v>
      </c>
      <c r="P11" s="14">
        <v>0.0</v>
      </c>
      <c r="Q11" s="14">
        <v>1.0</v>
      </c>
      <c r="R11" s="14">
        <v>7.0</v>
      </c>
      <c r="S11" s="14">
        <v>3.0</v>
      </c>
      <c r="T11" s="21">
        <f t="shared" ref="T11:U11" si="24">F11+H11+J11+L11</f>
        <v>20</v>
      </c>
      <c r="U11" s="21">
        <f t="shared" si="24"/>
        <v>9</v>
      </c>
      <c r="V11" s="14">
        <v>4.0</v>
      </c>
      <c r="W11" s="14">
        <v>7.0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16.0</v>
      </c>
      <c r="AE11" s="14">
        <v>2.0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6"/>
        <v>29</v>
      </c>
      <c r="AI11" s="16">
        <f t="shared" ref="AI11:AJ11" si="26">C11-V11-X11-Z11-AB11-AD11</f>
        <v>0</v>
      </c>
      <c r="AJ11" s="16">
        <f t="shared" si="26"/>
        <v>0</v>
      </c>
      <c r="AK11" s="16">
        <f t="shared" si="8"/>
        <v>29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17.0</v>
      </c>
      <c r="D12" s="14">
        <v>19.0</v>
      </c>
      <c r="E12" s="14">
        <v>36.0</v>
      </c>
      <c r="F12" s="14">
        <v>11.0</v>
      </c>
      <c r="G12" s="14">
        <v>13.0</v>
      </c>
      <c r="H12" s="14">
        <v>6.0</v>
      </c>
      <c r="I12" s="14">
        <v>2.0</v>
      </c>
      <c r="J12" s="14">
        <v>0.0</v>
      </c>
      <c r="K12" s="14">
        <v>0.0</v>
      </c>
      <c r="L12" s="14">
        <v>0.0</v>
      </c>
      <c r="M12" s="14">
        <v>4.0</v>
      </c>
      <c r="N12" s="14">
        <v>0.0</v>
      </c>
      <c r="O12" s="14">
        <v>0.0</v>
      </c>
      <c r="P12" s="14">
        <v>0.0</v>
      </c>
      <c r="Q12" s="14">
        <v>0.0</v>
      </c>
      <c r="R12" s="14">
        <v>6.0</v>
      </c>
      <c r="S12" s="14">
        <v>3.0</v>
      </c>
      <c r="T12" s="21">
        <v>17.0</v>
      </c>
      <c r="U12" s="21">
        <v>19.0</v>
      </c>
      <c r="V12" s="14">
        <v>3.0</v>
      </c>
      <c r="W12" s="14">
        <v>9.0</v>
      </c>
      <c r="X12" s="14">
        <v>1.0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13.0</v>
      </c>
      <c r="AE12" s="14">
        <v>10.0</v>
      </c>
      <c r="AF12" s="16">
        <f t="shared" ref="AF12:AG12" si="27">C12-F12-H12-J12-L12</f>
        <v>0</v>
      </c>
      <c r="AG12" s="16">
        <f t="shared" si="27"/>
        <v>0</v>
      </c>
      <c r="AH12" s="16">
        <f t="shared" si="6"/>
        <v>36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8"/>
        <v>36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11.0</v>
      </c>
      <c r="D13" s="14">
        <v>20.0</v>
      </c>
      <c r="E13" s="14">
        <v>31.0</v>
      </c>
      <c r="F13" s="14">
        <v>7.0</v>
      </c>
      <c r="G13" s="14">
        <v>13.0</v>
      </c>
      <c r="H13" s="14">
        <v>0.0</v>
      </c>
      <c r="I13" s="14">
        <v>6.0</v>
      </c>
      <c r="J13" s="14">
        <v>0.0</v>
      </c>
      <c r="K13" s="14">
        <v>0.0</v>
      </c>
      <c r="L13" s="14">
        <v>4.0</v>
      </c>
      <c r="M13" s="14">
        <v>1.0</v>
      </c>
      <c r="N13" s="14">
        <v>0.0</v>
      </c>
      <c r="O13" s="14">
        <v>0.0</v>
      </c>
      <c r="P13" s="14">
        <v>0.0</v>
      </c>
      <c r="Q13" s="14">
        <v>1.0</v>
      </c>
      <c r="R13" s="14">
        <v>2.0</v>
      </c>
      <c r="S13" s="14">
        <v>7.0</v>
      </c>
      <c r="T13" s="21">
        <v>11.0</v>
      </c>
      <c r="U13" s="21">
        <v>20.0</v>
      </c>
      <c r="V13" s="14">
        <v>6.0</v>
      </c>
      <c r="W13" s="14">
        <v>6.0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5.0</v>
      </c>
      <c r="AE13" s="14">
        <v>14.0</v>
      </c>
      <c r="AF13" s="16">
        <f t="shared" ref="AF13:AG13" si="29">C13-F13-H13-J13-L13</f>
        <v>0</v>
      </c>
      <c r="AG13" s="16">
        <f t="shared" si="29"/>
        <v>0</v>
      </c>
      <c r="AH13" s="16">
        <f t="shared" si="6"/>
        <v>31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si="8"/>
        <v>31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23.0</v>
      </c>
      <c r="D14" s="15">
        <v>14.0</v>
      </c>
      <c r="E14" s="15">
        <v>37.0</v>
      </c>
      <c r="F14" s="15">
        <v>14.0</v>
      </c>
      <c r="G14" s="15">
        <v>9.0</v>
      </c>
      <c r="H14" s="15">
        <v>8.0</v>
      </c>
      <c r="I14" s="15">
        <v>4.0</v>
      </c>
      <c r="J14" s="15">
        <v>0.0</v>
      </c>
      <c r="K14" s="15">
        <v>0.0</v>
      </c>
      <c r="L14" s="15">
        <v>1.0</v>
      </c>
      <c r="M14" s="15">
        <v>1.0</v>
      </c>
      <c r="N14" s="15">
        <v>0.0</v>
      </c>
      <c r="O14" s="15">
        <v>0.0</v>
      </c>
      <c r="P14" s="15">
        <v>1.0</v>
      </c>
      <c r="Q14" s="15">
        <v>0.0</v>
      </c>
      <c r="R14" s="15">
        <v>5.0</v>
      </c>
      <c r="S14" s="15">
        <v>4.0</v>
      </c>
      <c r="T14" s="21">
        <f t="shared" ref="T14:U14" si="31">F14+H14+J14+L14</f>
        <v>23</v>
      </c>
      <c r="U14" s="21">
        <f t="shared" si="31"/>
        <v>14</v>
      </c>
      <c r="V14" s="15">
        <v>12.0</v>
      </c>
      <c r="W14" s="15">
        <v>7.0</v>
      </c>
      <c r="X14" s="15">
        <v>0.0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11.0</v>
      </c>
      <c r="AE14" s="15">
        <v>7.0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6"/>
        <v>37</v>
      </c>
      <c r="AI14" s="16">
        <f t="shared" ref="AI14:AJ14" si="33">C14-V14-X14-Z14-AB14-AD14</f>
        <v>0</v>
      </c>
      <c r="AJ14" s="16">
        <f t="shared" si="33"/>
        <v>0</v>
      </c>
      <c r="AK14" s="16">
        <f t="shared" si="8"/>
        <v>37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19.0</v>
      </c>
      <c r="D15" s="15">
        <v>16.0</v>
      </c>
      <c r="E15" s="15">
        <v>35.0</v>
      </c>
      <c r="F15" s="15">
        <v>8.0</v>
      </c>
      <c r="G15" s="15">
        <v>12.0</v>
      </c>
      <c r="H15" s="15">
        <v>8.0</v>
      </c>
      <c r="I15" s="15">
        <v>2.0</v>
      </c>
      <c r="J15" s="15">
        <v>0.0</v>
      </c>
      <c r="K15" s="15">
        <v>0.0</v>
      </c>
      <c r="L15" s="15">
        <v>3.0</v>
      </c>
      <c r="M15" s="15">
        <v>2.0</v>
      </c>
      <c r="N15" s="15">
        <v>0.0</v>
      </c>
      <c r="O15" s="15">
        <v>0.0</v>
      </c>
      <c r="P15" s="15">
        <v>0.0</v>
      </c>
      <c r="Q15" s="15">
        <v>0.0</v>
      </c>
      <c r="R15" s="15">
        <v>5.0</v>
      </c>
      <c r="S15" s="15">
        <v>6.0</v>
      </c>
      <c r="T15" s="21">
        <f t="shared" ref="T15:U15" si="34">F15+H15+J15+L15</f>
        <v>19</v>
      </c>
      <c r="U15" s="21">
        <f t="shared" si="34"/>
        <v>16</v>
      </c>
      <c r="V15" s="15">
        <v>6.0</v>
      </c>
      <c r="W15" s="15">
        <v>7.0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13.0</v>
      </c>
      <c r="AE15" s="15">
        <v>9.0</v>
      </c>
      <c r="AF15" s="16">
        <f t="shared" ref="AF15:AG15" si="35">C15-F15-H15-J15-L15</f>
        <v>0</v>
      </c>
      <c r="AG15" s="16">
        <f t="shared" si="35"/>
        <v>0</v>
      </c>
      <c r="AH15" s="16">
        <f t="shared" si="6"/>
        <v>35</v>
      </c>
      <c r="AI15" s="16">
        <f t="shared" ref="AI15:AJ15" si="36">C15-V15-X15-Z15-AB15-AD15</f>
        <v>0</v>
      </c>
      <c r="AJ15" s="16">
        <f t="shared" si="36"/>
        <v>0</v>
      </c>
      <c r="AK15" s="16">
        <f t="shared" si="8"/>
        <v>35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25.0</v>
      </c>
      <c r="D16" s="15">
        <v>17.0</v>
      </c>
      <c r="E16" s="15">
        <v>42.0</v>
      </c>
      <c r="F16" s="15">
        <v>10.0</v>
      </c>
      <c r="G16" s="15">
        <v>6.0</v>
      </c>
      <c r="H16" s="15">
        <v>8.0</v>
      </c>
      <c r="I16" s="15">
        <v>5.0</v>
      </c>
      <c r="J16" s="15">
        <v>0.0</v>
      </c>
      <c r="K16" s="15">
        <v>0.0</v>
      </c>
      <c r="L16" s="15">
        <v>7.0</v>
      </c>
      <c r="M16" s="15">
        <v>6.0</v>
      </c>
      <c r="N16" s="15">
        <v>0.0</v>
      </c>
      <c r="O16" s="15">
        <v>0.0</v>
      </c>
      <c r="P16" s="15">
        <v>1.0</v>
      </c>
      <c r="Q16" s="15">
        <v>0.0</v>
      </c>
      <c r="R16" s="15">
        <v>8.0</v>
      </c>
      <c r="S16" s="15">
        <v>3.0</v>
      </c>
      <c r="T16" s="21">
        <f t="shared" ref="T16:U16" si="37">F16+H16+J16+L16</f>
        <v>25</v>
      </c>
      <c r="U16" s="21">
        <f t="shared" si="37"/>
        <v>17</v>
      </c>
      <c r="V16" s="15">
        <v>10.0</v>
      </c>
      <c r="W16" s="15">
        <v>7.0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15.0</v>
      </c>
      <c r="AE16" s="15">
        <v>10.0</v>
      </c>
      <c r="AF16" s="16">
        <f t="shared" ref="AF16:AG16" si="38">C16-F16-H16-J16-L16</f>
        <v>0</v>
      </c>
      <c r="AG16" s="16">
        <f t="shared" si="38"/>
        <v>0</v>
      </c>
      <c r="AH16" s="16">
        <f t="shared" si="6"/>
        <v>42</v>
      </c>
      <c r="AI16" s="16">
        <f t="shared" ref="AI16:AJ16" si="39">C16-V16-X16-Z16-AB16-AD16</f>
        <v>0</v>
      </c>
      <c r="AJ16" s="16">
        <f t="shared" si="39"/>
        <v>0</v>
      </c>
      <c r="AK16" s="16">
        <f t="shared" si="8"/>
        <v>42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49</v>
      </c>
      <c r="C17" s="15">
        <v>17.0</v>
      </c>
      <c r="D17" s="15">
        <v>16.0</v>
      </c>
      <c r="E17" s="15">
        <v>33.0</v>
      </c>
      <c r="F17" s="15">
        <v>13.0</v>
      </c>
      <c r="G17" s="15">
        <v>11.0</v>
      </c>
      <c r="H17" s="15">
        <v>3.0</v>
      </c>
      <c r="I17" s="15">
        <v>4.0</v>
      </c>
      <c r="J17" s="15">
        <v>0.0</v>
      </c>
      <c r="K17" s="15">
        <v>1.0</v>
      </c>
      <c r="L17" s="15">
        <v>1.0</v>
      </c>
      <c r="M17" s="15">
        <v>0.0</v>
      </c>
      <c r="N17" s="15">
        <v>0.0</v>
      </c>
      <c r="O17" s="15">
        <v>1.0</v>
      </c>
      <c r="P17" s="15">
        <v>0.0</v>
      </c>
      <c r="Q17" s="15">
        <v>0.0</v>
      </c>
      <c r="R17" s="15">
        <v>8.0</v>
      </c>
      <c r="S17" s="15">
        <v>4.0</v>
      </c>
      <c r="T17" s="21">
        <f t="shared" ref="T17:U17" si="40">F17+H17+J17+L17</f>
        <v>17</v>
      </c>
      <c r="U17" s="21">
        <f t="shared" si="40"/>
        <v>16</v>
      </c>
      <c r="V17" s="15">
        <v>7.0</v>
      </c>
      <c r="W17" s="15">
        <v>5.0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10.0</v>
      </c>
      <c r="AE17" s="15">
        <v>11.0</v>
      </c>
      <c r="AF17" s="16">
        <f t="shared" ref="AF17:AG17" si="41">C17-F17-H17-J17-L17</f>
        <v>0</v>
      </c>
      <c r="AG17" s="16">
        <f t="shared" si="41"/>
        <v>0</v>
      </c>
      <c r="AH17" s="16">
        <f t="shared" si="6"/>
        <v>33</v>
      </c>
      <c r="AI17" s="16">
        <f t="shared" ref="AI17:AJ17" si="42">C17-V17-X17-Z17-AB17-AD17</f>
        <v>0</v>
      </c>
      <c r="AJ17" s="16">
        <f t="shared" si="42"/>
        <v>0</v>
      </c>
      <c r="AK17" s="16">
        <f t="shared" si="8"/>
        <v>33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17.0</v>
      </c>
      <c r="D18" s="15">
        <v>15.0</v>
      </c>
      <c r="E18" s="15">
        <v>32.0</v>
      </c>
      <c r="F18" s="15">
        <v>13.0</v>
      </c>
      <c r="G18" s="15">
        <v>13.0</v>
      </c>
      <c r="H18" s="15">
        <v>2.0</v>
      </c>
      <c r="I18" s="15">
        <v>2.0</v>
      </c>
      <c r="J18" s="15">
        <v>0.0</v>
      </c>
      <c r="K18" s="15">
        <v>0.0</v>
      </c>
      <c r="L18" s="15">
        <v>2.0</v>
      </c>
      <c r="M18" s="15">
        <v>0.0</v>
      </c>
      <c r="N18" s="15">
        <v>0.0</v>
      </c>
      <c r="O18" s="15">
        <v>0.0</v>
      </c>
      <c r="P18" s="15">
        <v>1.0</v>
      </c>
      <c r="Q18" s="15">
        <v>0.0</v>
      </c>
      <c r="R18" s="15">
        <v>8.0</v>
      </c>
      <c r="S18" s="15">
        <v>6.0</v>
      </c>
      <c r="T18" s="21">
        <f t="shared" ref="T18:U18" si="43">F18+H18+J18+L18</f>
        <v>17</v>
      </c>
      <c r="U18" s="21">
        <f t="shared" si="43"/>
        <v>15</v>
      </c>
      <c r="V18" s="15">
        <v>6.0</v>
      </c>
      <c r="W18" s="15">
        <v>5.0</v>
      </c>
      <c r="X18" s="15">
        <v>0.0</v>
      </c>
      <c r="Y18" s="15">
        <v>0.0</v>
      </c>
      <c r="Z18" s="15">
        <v>0.0</v>
      </c>
      <c r="AA18" s="15">
        <v>0.0</v>
      </c>
      <c r="AB18" s="15">
        <v>0.0</v>
      </c>
      <c r="AC18" s="15">
        <v>0.0</v>
      </c>
      <c r="AD18" s="15">
        <v>11.0</v>
      </c>
      <c r="AE18" s="15">
        <v>10.0</v>
      </c>
      <c r="AF18" s="16">
        <f t="shared" ref="AF18:AG18" si="44">C18-F18-H18-J18-L18</f>
        <v>0</v>
      </c>
      <c r="AG18" s="16">
        <f t="shared" si="44"/>
        <v>0</v>
      </c>
      <c r="AH18" s="16">
        <f t="shared" si="6"/>
        <v>32</v>
      </c>
      <c r="AI18" s="16">
        <f t="shared" ref="AI18:AJ18" si="45">C18-V18-X18-Z18-AB18-AD18</f>
        <v>0</v>
      </c>
      <c r="AJ18" s="16">
        <f t="shared" si="45"/>
        <v>0</v>
      </c>
      <c r="AK18" s="16">
        <f t="shared" si="8"/>
        <v>32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23.0</v>
      </c>
      <c r="D19" s="15">
        <v>10.0</v>
      </c>
      <c r="E19" s="15">
        <v>33.0</v>
      </c>
      <c r="F19" s="15">
        <v>17.0</v>
      </c>
      <c r="G19" s="15">
        <v>7.0</v>
      </c>
      <c r="H19" s="15">
        <v>3.0</v>
      </c>
      <c r="I19" s="15">
        <v>3.0</v>
      </c>
      <c r="J19" s="15">
        <v>0.0</v>
      </c>
      <c r="K19" s="15">
        <v>0.0</v>
      </c>
      <c r="L19" s="15">
        <v>3.0</v>
      </c>
      <c r="M19" s="15">
        <v>0.0</v>
      </c>
      <c r="N19" s="15">
        <v>0.0</v>
      </c>
      <c r="O19" s="15">
        <v>0.0</v>
      </c>
      <c r="P19" s="15">
        <v>2.0</v>
      </c>
      <c r="Q19" s="15">
        <v>1.0</v>
      </c>
      <c r="R19" s="15">
        <v>5.0</v>
      </c>
      <c r="S19" s="15">
        <v>4.0</v>
      </c>
      <c r="T19" s="21">
        <f t="shared" ref="T19:U19" si="46">F19+H19+J19+L19</f>
        <v>23</v>
      </c>
      <c r="U19" s="21">
        <f t="shared" si="46"/>
        <v>10</v>
      </c>
      <c r="V19" s="15">
        <v>12.0</v>
      </c>
      <c r="W19" s="15">
        <v>6.0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11.0</v>
      </c>
      <c r="AE19" s="15">
        <v>4.0</v>
      </c>
      <c r="AF19" s="16">
        <f t="shared" ref="AF19:AG19" si="47">C19-F19-H19-J19-L19</f>
        <v>0</v>
      </c>
      <c r="AG19" s="16">
        <f t="shared" si="47"/>
        <v>0</v>
      </c>
      <c r="AH19" s="16">
        <f t="shared" si="6"/>
        <v>33</v>
      </c>
      <c r="AI19" s="16">
        <f t="shared" ref="AI19:AJ19" si="48">C19-V19-X19-Z19-AB19-AD19</f>
        <v>0</v>
      </c>
      <c r="AJ19" s="16">
        <f t="shared" si="48"/>
        <v>0</v>
      </c>
      <c r="AK19" s="16">
        <f t="shared" si="8"/>
        <v>33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15.0</v>
      </c>
      <c r="D20" s="15">
        <v>17.0</v>
      </c>
      <c r="E20" s="15">
        <v>32.0</v>
      </c>
      <c r="F20" s="15">
        <v>12.0</v>
      </c>
      <c r="G20" s="15">
        <v>14.0</v>
      </c>
      <c r="H20" s="15">
        <v>2.0</v>
      </c>
      <c r="I20" s="15">
        <v>3.0</v>
      </c>
      <c r="J20" s="15">
        <v>0.0</v>
      </c>
      <c r="K20" s="15">
        <v>0.0</v>
      </c>
      <c r="L20" s="15">
        <v>1.0</v>
      </c>
      <c r="M20" s="15">
        <v>0.0</v>
      </c>
      <c r="N20" s="15">
        <v>0.0</v>
      </c>
      <c r="O20" s="15">
        <v>0.0</v>
      </c>
      <c r="P20" s="15">
        <v>2.0</v>
      </c>
      <c r="Q20" s="15">
        <v>1.0</v>
      </c>
      <c r="R20" s="15">
        <v>5.0</v>
      </c>
      <c r="S20" s="15">
        <v>7.0</v>
      </c>
      <c r="T20" s="21">
        <f t="shared" ref="T20:U20" si="49">F20+H20+J20+L20</f>
        <v>15</v>
      </c>
      <c r="U20" s="21">
        <f t="shared" si="49"/>
        <v>17</v>
      </c>
      <c r="V20" s="15">
        <v>10.0</v>
      </c>
      <c r="W20" s="15">
        <v>10.0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>
        <v>0.0</v>
      </c>
      <c r="AD20" s="15">
        <v>5.0</v>
      </c>
      <c r="AE20" s="15">
        <v>7.0</v>
      </c>
      <c r="AF20" s="16">
        <f t="shared" ref="AF20:AG20" si="50">C20-F20-H20-J20-L20</f>
        <v>0</v>
      </c>
      <c r="AG20" s="16">
        <f t="shared" si="50"/>
        <v>0</v>
      </c>
      <c r="AH20" s="16">
        <f t="shared" si="6"/>
        <v>32</v>
      </c>
      <c r="AI20" s="16">
        <f t="shared" ref="AI20:AJ20" si="51">C20-V20-X20-Z20-AB20-AD20</f>
        <v>0</v>
      </c>
      <c r="AJ20" s="16">
        <f t="shared" si="51"/>
        <v>0</v>
      </c>
      <c r="AK20" s="16">
        <f t="shared" si="8"/>
        <v>32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57</v>
      </c>
      <c r="C21" s="15">
        <v>10.0</v>
      </c>
      <c r="D21" s="15">
        <v>16.0</v>
      </c>
      <c r="E21" s="15">
        <v>26.0</v>
      </c>
      <c r="F21" s="15">
        <v>9.0</v>
      </c>
      <c r="G21" s="15">
        <v>8.0</v>
      </c>
      <c r="H21" s="15">
        <v>1.0</v>
      </c>
      <c r="I21" s="15">
        <v>4.0</v>
      </c>
      <c r="J21" s="15">
        <v>0.0</v>
      </c>
      <c r="K21" s="15">
        <v>0.0</v>
      </c>
      <c r="L21" s="15">
        <v>0.0</v>
      </c>
      <c r="M21" s="15">
        <v>4.0</v>
      </c>
      <c r="N21" s="15">
        <v>0.0</v>
      </c>
      <c r="O21" s="15">
        <v>0.0</v>
      </c>
      <c r="P21" s="15">
        <v>0.0</v>
      </c>
      <c r="Q21" s="15">
        <v>0.0</v>
      </c>
      <c r="R21" s="15">
        <v>6.0</v>
      </c>
      <c r="S21" s="15">
        <v>2.0</v>
      </c>
      <c r="T21" s="21">
        <f t="shared" ref="T21:U21" si="52">F21+H21+J21+L21</f>
        <v>10</v>
      </c>
      <c r="U21" s="21">
        <f t="shared" si="52"/>
        <v>16</v>
      </c>
      <c r="V21" s="15">
        <v>3.0</v>
      </c>
      <c r="W21" s="15">
        <v>11.0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7.0</v>
      </c>
      <c r="AE21" s="15">
        <v>5.0</v>
      </c>
      <c r="AF21" s="16">
        <f t="shared" ref="AF21:AG21" si="53">C21-F21-H21-J21-L21</f>
        <v>0</v>
      </c>
      <c r="AG21" s="16">
        <f t="shared" si="53"/>
        <v>0</v>
      </c>
      <c r="AH21" s="16">
        <f t="shared" si="6"/>
        <v>26</v>
      </c>
      <c r="AI21" s="16">
        <f t="shared" ref="AI21:AJ21" si="54">C21-V21-X21-Z21-AB21-AD21</f>
        <v>0</v>
      </c>
      <c r="AJ21" s="16">
        <f t="shared" si="54"/>
        <v>0</v>
      </c>
      <c r="AK21" s="16">
        <f t="shared" si="8"/>
        <v>26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15.0</v>
      </c>
      <c r="D22" s="15">
        <v>11.0</v>
      </c>
      <c r="E22" s="15">
        <v>26.0</v>
      </c>
      <c r="F22" s="15">
        <v>11.0</v>
      </c>
      <c r="G22" s="15">
        <v>8.0</v>
      </c>
      <c r="H22" s="15">
        <v>3.0</v>
      </c>
      <c r="I22" s="15">
        <v>2.0</v>
      </c>
      <c r="J22" s="15">
        <v>0.0</v>
      </c>
      <c r="K22" s="15">
        <v>0.0</v>
      </c>
      <c r="L22" s="15">
        <v>1.0</v>
      </c>
      <c r="M22" s="15">
        <v>1.0</v>
      </c>
      <c r="N22" s="15">
        <v>0.0</v>
      </c>
      <c r="O22" s="15">
        <v>0.0</v>
      </c>
      <c r="P22" s="15">
        <v>0.0</v>
      </c>
      <c r="Q22" s="15">
        <v>1.0</v>
      </c>
      <c r="R22" s="15">
        <v>4.0</v>
      </c>
      <c r="S22" s="15">
        <v>6.0</v>
      </c>
      <c r="T22" s="21">
        <f t="shared" ref="T22:U22" si="55">F22+H22+J22+L22</f>
        <v>15</v>
      </c>
      <c r="U22" s="21">
        <f t="shared" si="55"/>
        <v>11</v>
      </c>
      <c r="V22" s="15">
        <v>7.0</v>
      </c>
      <c r="W22" s="15">
        <v>5.0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7.0</v>
      </c>
      <c r="AE22" s="15">
        <v>6.0</v>
      </c>
      <c r="AF22" s="16">
        <f t="shared" ref="AF22:AG22" si="56">C22-F22-H22-J22-L22</f>
        <v>0</v>
      </c>
      <c r="AG22" s="16">
        <f t="shared" si="56"/>
        <v>0</v>
      </c>
      <c r="AH22" s="16">
        <f t="shared" si="6"/>
        <v>26</v>
      </c>
      <c r="AI22" s="16">
        <f t="shared" ref="AI22:AJ22" si="57">C22-V22-X22-Z22-AB22-AD22</f>
        <v>0</v>
      </c>
      <c r="AJ22" s="16">
        <f t="shared" si="57"/>
        <v>0</v>
      </c>
      <c r="AK22" s="16">
        <f t="shared" si="8"/>
        <v>26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10.0</v>
      </c>
      <c r="D23" s="15">
        <v>14.0</v>
      </c>
      <c r="E23" s="15">
        <v>24.0</v>
      </c>
      <c r="F23" s="15">
        <v>7.0</v>
      </c>
      <c r="G23" s="15">
        <v>10.0</v>
      </c>
      <c r="H23" s="15">
        <v>1.0</v>
      </c>
      <c r="I23" s="15">
        <v>2.0</v>
      </c>
      <c r="J23" s="15">
        <v>0.0</v>
      </c>
      <c r="K23" s="15">
        <v>0.0</v>
      </c>
      <c r="L23" s="15">
        <v>2.0</v>
      </c>
      <c r="M23" s="15">
        <v>2.0</v>
      </c>
      <c r="N23" s="15">
        <v>0.0</v>
      </c>
      <c r="O23" s="15">
        <v>0.0</v>
      </c>
      <c r="P23" s="15">
        <v>0.0</v>
      </c>
      <c r="Q23" s="15">
        <v>1.0</v>
      </c>
      <c r="R23" s="15">
        <v>4.0</v>
      </c>
      <c r="S23" s="15">
        <v>3.0</v>
      </c>
      <c r="T23" s="21">
        <f t="shared" ref="T23:U23" si="58">F23+H23+J23+L23</f>
        <v>10</v>
      </c>
      <c r="U23" s="21">
        <f t="shared" si="58"/>
        <v>14</v>
      </c>
      <c r="V23" s="15">
        <v>4.0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9">C23-F23-H23-J23-L23</f>
        <v>0</v>
      </c>
      <c r="AG23" s="16">
        <f t="shared" si="59"/>
        <v>0</v>
      </c>
      <c r="AH23" s="16">
        <f t="shared" si="6"/>
        <v>24</v>
      </c>
      <c r="AI23" s="16">
        <f t="shared" ref="AI23:AJ23" si="60">C23-V23-X23-Z23-AB23-AD23</f>
        <v>0</v>
      </c>
      <c r="AJ23" s="16">
        <f t="shared" si="60"/>
        <v>0</v>
      </c>
      <c r="AK23" s="16">
        <f t="shared" si="8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9.0</v>
      </c>
      <c r="D24" s="21">
        <v>15.0</v>
      </c>
      <c r="E24" s="21">
        <v>24.0</v>
      </c>
      <c r="F24" s="21">
        <v>6.0</v>
      </c>
      <c r="G24" s="21">
        <v>11.0</v>
      </c>
      <c r="H24" s="21">
        <v>0.0</v>
      </c>
      <c r="I24" s="21">
        <v>3.0</v>
      </c>
      <c r="J24" s="21">
        <v>0.0</v>
      </c>
      <c r="K24" s="21">
        <v>0.0</v>
      </c>
      <c r="L24" s="21">
        <v>3.0</v>
      </c>
      <c r="M24" s="21">
        <v>0.0</v>
      </c>
      <c r="N24" s="21">
        <v>0.0</v>
      </c>
      <c r="O24" s="21">
        <v>0.0</v>
      </c>
      <c r="P24" s="21">
        <v>0.0</v>
      </c>
      <c r="Q24" s="21">
        <v>0.0</v>
      </c>
      <c r="R24" s="21">
        <v>1.0</v>
      </c>
      <c r="S24" s="21">
        <v>7.0</v>
      </c>
      <c r="T24" s="21">
        <v>9.0</v>
      </c>
      <c r="U24" s="21">
        <v>15.0</v>
      </c>
      <c r="V24" s="21">
        <v>7.0</v>
      </c>
      <c r="W24" s="21">
        <v>3.0</v>
      </c>
      <c r="X24" s="21">
        <v>0.0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2.0</v>
      </c>
      <c r="AE24" s="21">
        <v>11.0</v>
      </c>
      <c r="AF24" s="16">
        <v>0.0</v>
      </c>
      <c r="AG24" s="16">
        <v>0.0</v>
      </c>
      <c r="AH24" s="16">
        <v>24.0</v>
      </c>
      <c r="AI24" s="16">
        <v>0.0</v>
      </c>
      <c r="AJ24" s="16">
        <v>0.0</v>
      </c>
      <c r="AK24" s="16">
        <v>24.0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9.0</v>
      </c>
      <c r="D25" s="21">
        <v>6.0</v>
      </c>
      <c r="E25" s="21">
        <v>15.0</v>
      </c>
      <c r="F25" s="21">
        <v>4.0</v>
      </c>
      <c r="G25" s="21">
        <v>5.0</v>
      </c>
      <c r="H25" s="21">
        <v>3.0</v>
      </c>
      <c r="I25" s="21">
        <v>0.0</v>
      </c>
      <c r="J25" s="21">
        <v>0.0</v>
      </c>
      <c r="K25" s="21">
        <v>0.0</v>
      </c>
      <c r="L25" s="21">
        <v>2.0</v>
      </c>
      <c r="M25" s="21">
        <v>1.0</v>
      </c>
      <c r="N25" s="21">
        <v>0.0</v>
      </c>
      <c r="O25" s="21">
        <v>0.0</v>
      </c>
      <c r="P25" s="21">
        <v>1.0</v>
      </c>
      <c r="Q25" s="21">
        <v>0.0</v>
      </c>
      <c r="R25" s="21">
        <v>2.0</v>
      </c>
      <c r="S25" s="21">
        <v>2.0</v>
      </c>
      <c r="T25" s="21">
        <f t="shared" ref="T25:U25" si="61">F25+H25+J25+L25</f>
        <v>9</v>
      </c>
      <c r="U25" s="21">
        <f t="shared" si="61"/>
        <v>6</v>
      </c>
      <c r="V25" s="21">
        <v>4.0</v>
      </c>
      <c r="W25" s="21">
        <v>4.0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5.0</v>
      </c>
      <c r="AE25" s="21">
        <v>2.0</v>
      </c>
      <c r="AF25" s="16">
        <f t="shared" ref="AF25:AG25" si="62">C25-F25-H25-J25-L25</f>
        <v>0</v>
      </c>
      <c r="AG25" s="16">
        <f t="shared" si="62"/>
        <v>0</v>
      </c>
      <c r="AH25" s="16">
        <f t="shared" ref="AH25:AH28" si="66">sum(F25:M25)</f>
        <v>15</v>
      </c>
      <c r="AI25" s="16">
        <f t="shared" ref="AI25:AJ25" si="63">C25-V25-X25-Z25-AB25-AD25</f>
        <v>0</v>
      </c>
      <c r="AJ25" s="16">
        <f t="shared" si="63"/>
        <v>0</v>
      </c>
      <c r="AK25" s="16">
        <f t="shared" ref="AK25:AK28" si="68">sum(V25:AE25)</f>
        <v>15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67</v>
      </c>
      <c r="C26" s="24">
        <v>7.0</v>
      </c>
      <c r="D26" s="24">
        <v>8.0</v>
      </c>
      <c r="E26" s="24">
        <v>15.0</v>
      </c>
      <c r="F26" s="24">
        <v>5.0</v>
      </c>
      <c r="G26" s="24">
        <v>5.0</v>
      </c>
      <c r="H26" s="24">
        <v>1.0</v>
      </c>
      <c r="I26" s="24">
        <v>1.0</v>
      </c>
      <c r="J26" s="24">
        <v>0.0</v>
      </c>
      <c r="K26" s="24">
        <v>0.0</v>
      </c>
      <c r="L26" s="24">
        <v>1.0</v>
      </c>
      <c r="M26" s="24">
        <v>2.0</v>
      </c>
      <c r="N26" s="24">
        <v>0.0</v>
      </c>
      <c r="O26" s="24">
        <v>0.0</v>
      </c>
      <c r="P26" s="24">
        <v>0.0</v>
      </c>
      <c r="Q26" s="24">
        <v>0.0</v>
      </c>
      <c r="R26" s="24">
        <v>2.0</v>
      </c>
      <c r="S26" s="24">
        <v>3.0</v>
      </c>
      <c r="T26" s="21">
        <f t="shared" ref="T26:U26" si="64">F26+H26+J26+L26</f>
        <v>7</v>
      </c>
      <c r="U26" s="21">
        <f t="shared" si="64"/>
        <v>8</v>
      </c>
      <c r="V26" s="24">
        <v>5.0</v>
      </c>
      <c r="W26" s="24">
        <v>3.0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2.0</v>
      </c>
      <c r="AE26" s="24">
        <v>5.0</v>
      </c>
      <c r="AF26" s="16">
        <f t="shared" ref="AF26:AG26" si="65">C26-F26-H26-J26-L26</f>
        <v>0</v>
      </c>
      <c r="AG26" s="16">
        <f t="shared" si="65"/>
        <v>0</v>
      </c>
      <c r="AH26" s="25">
        <f t="shared" si="66"/>
        <v>15</v>
      </c>
      <c r="AI26" s="16">
        <f t="shared" ref="AI26:AJ26" si="67">C26-V26-X26-Z26-AB26-AD26</f>
        <v>0</v>
      </c>
      <c r="AJ26" s="16">
        <f t="shared" si="67"/>
        <v>0</v>
      </c>
      <c r="AK26" s="25">
        <f t="shared" si="68"/>
        <v>15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7.0</v>
      </c>
      <c r="D27" s="28">
        <v>6.0</v>
      </c>
      <c r="E27" s="28">
        <v>13.0</v>
      </c>
      <c r="F27" s="28">
        <v>5.0</v>
      </c>
      <c r="G27" s="28">
        <v>4.0</v>
      </c>
      <c r="H27" s="28">
        <v>1.0</v>
      </c>
      <c r="I27" s="28">
        <v>2.0</v>
      </c>
      <c r="J27" s="28">
        <v>0.0</v>
      </c>
      <c r="K27" s="28">
        <v>0.0</v>
      </c>
      <c r="L27" s="28">
        <v>1.0</v>
      </c>
      <c r="M27" s="28">
        <v>0.0</v>
      </c>
      <c r="N27" s="28">
        <v>0.0</v>
      </c>
      <c r="O27" s="28">
        <v>0.0</v>
      </c>
      <c r="P27" s="28">
        <v>0.0</v>
      </c>
      <c r="Q27" s="28">
        <v>0.0</v>
      </c>
      <c r="R27" s="28">
        <v>5.0</v>
      </c>
      <c r="S27" s="28">
        <v>2.0</v>
      </c>
      <c r="T27" s="21">
        <f t="shared" ref="T27:U27" si="69">F27+H27+J27+L27</f>
        <v>7</v>
      </c>
      <c r="U27" s="21">
        <f t="shared" si="69"/>
        <v>6</v>
      </c>
      <c r="V27" s="28">
        <v>1.0</v>
      </c>
      <c r="W27" s="28">
        <v>3.0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/>
      <c r="AD27" s="28">
        <v>6.0</v>
      </c>
      <c r="AE27" s="28">
        <v>3.0</v>
      </c>
      <c r="AF27" s="16">
        <f t="shared" ref="AF27:AG27" si="70">C27-F27-H27-J27-L27</f>
        <v>0</v>
      </c>
      <c r="AG27" s="16">
        <f t="shared" si="70"/>
        <v>0</v>
      </c>
      <c r="AH27" s="29">
        <f t="shared" si="66"/>
        <v>13</v>
      </c>
      <c r="AI27" s="16">
        <f t="shared" ref="AI27:AJ27" si="71">C27-V27-X27-Z27-AB27-AD27</f>
        <v>0</v>
      </c>
      <c r="AJ27" s="16">
        <f t="shared" si="71"/>
        <v>0</v>
      </c>
      <c r="AK27" s="29">
        <f t="shared" si="68"/>
        <v>13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72">sum(C4:C27)</f>
        <v>357</v>
      </c>
      <c r="D28" s="34">
        <f t="shared" si="72"/>
        <v>322</v>
      </c>
      <c r="E28" s="34">
        <f>SUM(C28:D28)</f>
        <v>679</v>
      </c>
      <c r="F28" s="34">
        <f t="shared" ref="F28:AE28" si="73">sum(F4:F27)</f>
        <v>231</v>
      </c>
      <c r="G28" s="34">
        <f t="shared" si="73"/>
        <v>206</v>
      </c>
      <c r="H28" s="34">
        <f t="shared" si="73"/>
        <v>78</v>
      </c>
      <c r="I28" s="34">
        <f t="shared" si="73"/>
        <v>82</v>
      </c>
      <c r="J28" s="34">
        <f t="shared" si="73"/>
        <v>0</v>
      </c>
      <c r="K28" s="34">
        <f t="shared" si="73"/>
        <v>1</v>
      </c>
      <c r="L28" s="34">
        <f t="shared" si="73"/>
        <v>48</v>
      </c>
      <c r="M28" s="34">
        <f t="shared" si="73"/>
        <v>32</v>
      </c>
      <c r="N28" s="34">
        <f t="shared" si="73"/>
        <v>0</v>
      </c>
      <c r="O28" s="34">
        <f t="shared" si="73"/>
        <v>1</v>
      </c>
      <c r="P28" s="34">
        <f t="shared" si="73"/>
        <v>10</v>
      </c>
      <c r="Q28" s="34">
        <f t="shared" si="73"/>
        <v>9</v>
      </c>
      <c r="R28" s="34">
        <f t="shared" si="73"/>
        <v>109</v>
      </c>
      <c r="S28" s="34">
        <f t="shared" si="73"/>
        <v>89</v>
      </c>
      <c r="T28" s="34">
        <f t="shared" si="73"/>
        <v>357</v>
      </c>
      <c r="U28" s="34">
        <f t="shared" si="73"/>
        <v>322</v>
      </c>
      <c r="V28" s="34">
        <f t="shared" si="73"/>
        <v>154</v>
      </c>
      <c r="W28" s="34">
        <f t="shared" si="73"/>
        <v>144</v>
      </c>
      <c r="X28" s="34">
        <f t="shared" si="73"/>
        <v>3</v>
      </c>
      <c r="Y28" s="34">
        <f t="shared" si="73"/>
        <v>2</v>
      </c>
      <c r="Z28" s="34">
        <f t="shared" si="73"/>
        <v>0</v>
      </c>
      <c r="AA28" s="34">
        <f t="shared" si="73"/>
        <v>0</v>
      </c>
      <c r="AB28" s="34">
        <f t="shared" si="73"/>
        <v>0</v>
      </c>
      <c r="AC28" s="34">
        <f t="shared" si="73"/>
        <v>0</v>
      </c>
      <c r="AD28" s="34">
        <f t="shared" si="73"/>
        <v>200</v>
      </c>
      <c r="AE28" s="34">
        <f t="shared" si="73"/>
        <v>175</v>
      </c>
      <c r="AF28" s="16">
        <f t="shared" ref="AF28:AG28" si="74">C28-F28-H28-J28-L28</f>
        <v>0</v>
      </c>
      <c r="AG28" s="16">
        <f t="shared" si="74"/>
        <v>1</v>
      </c>
      <c r="AH28" s="37">
        <f t="shared" si="66"/>
        <v>678</v>
      </c>
      <c r="AI28" s="16">
        <f t="shared" ref="AI28:AJ28" si="75">C28-V28-X28-Z28-AB28-AD28</f>
        <v>0</v>
      </c>
      <c r="AJ28" s="16">
        <f t="shared" si="75"/>
        <v>1</v>
      </c>
      <c r="AK28" s="37">
        <f t="shared" si="68"/>
        <v>678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 t="s">
        <v>72</v>
      </c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10.0</v>
      </c>
      <c r="D4" s="14">
        <v>13.0</v>
      </c>
      <c r="E4" s="14">
        <v>23.0</v>
      </c>
      <c r="F4" s="14">
        <v>8.0</v>
      </c>
      <c r="G4" s="14">
        <v>5.0</v>
      </c>
      <c r="H4" s="14">
        <v>1.0</v>
      </c>
      <c r="I4" s="14">
        <v>6.0</v>
      </c>
      <c r="J4" s="14">
        <v>0.0</v>
      </c>
      <c r="K4" s="14">
        <v>0.0</v>
      </c>
      <c r="L4" s="14">
        <v>1.0</v>
      </c>
      <c r="M4" s="14">
        <v>2.0</v>
      </c>
      <c r="N4" s="14">
        <v>0.0</v>
      </c>
      <c r="O4" s="14">
        <v>0.0</v>
      </c>
      <c r="P4" s="14">
        <v>1.0</v>
      </c>
      <c r="Q4" s="14">
        <v>1.0</v>
      </c>
      <c r="R4" s="14">
        <v>4.0</v>
      </c>
      <c r="S4" s="14">
        <v>2.0</v>
      </c>
      <c r="T4" s="21">
        <f t="shared" ref="T4:U4" si="1">F4+H4+J4+L4</f>
        <v>10</v>
      </c>
      <c r="U4" s="21">
        <f t="shared" si="1"/>
        <v>13</v>
      </c>
      <c r="V4" s="14">
        <v>5.0</v>
      </c>
      <c r="W4" s="14">
        <v>5.0</v>
      </c>
      <c r="X4" s="14">
        <v>0.0</v>
      </c>
      <c r="Y4" s="14">
        <v>0.0</v>
      </c>
      <c r="Z4" s="14">
        <v>0.0</v>
      </c>
      <c r="AA4" s="14">
        <v>0.0</v>
      </c>
      <c r="AB4" s="14">
        <v>0.0</v>
      </c>
      <c r="AC4" s="14">
        <v>0.0</v>
      </c>
      <c r="AD4" s="14">
        <v>5.0</v>
      </c>
      <c r="AE4" s="14">
        <v>8.0</v>
      </c>
      <c r="AF4" s="16">
        <f t="shared" ref="AF4:AG4" si="2">C4-F4-H4-J4-L4</f>
        <v>0</v>
      </c>
      <c r="AG4" s="16">
        <f t="shared" si="2"/>
        <v>0</v>
      </c>
      <c r="AH4" s="16">
        <f t="shared" ref="AH4:AH23" si="6">sum(F4:M4)</f>
        <v>23</v>
      </c>
      <c r="AI4" s="16">
        <f t="shared" ref="AI4:AJ4" si="3">C4-V4-X4-Z4-AB4-AD4</f>
        <v>0</v>
      </c>
      <c r="AJ4" s="16">
        <f t="shared" si="3"/>
        <v>0</v>
      </c>
      <c r="AK4" s="16">
        <f t="shared" ref="AK4:AK23" si="8">sum(V4:AE4)</f>
        <v>23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7">
        <v>10.0</v>
      </c>
      <c r="D5" s="18">
        <v>13.0</v>
      </c>
      <c r="E5" s="18">
        <v>23.0</v>
      </c>
      <c r="F5" s="18">
        <v>7.0</v>
      </c>
      <c r="G5" s="18">
        <v>7.0</v>
      </c>
      <c r="H5" s="18">
        <v>1.0</v>
      </c>
      <c r="I5" s="18">
        <v>6.0</v>
      </c>
      <c r="J5" s="18">
        <v>0.0</v>
      </c>
      <c r="K5" s="18">
        <v>0.0</v>
      </c>
      <c r="L5" s="18">
        <v>2.0</v>
      </c>
      <c r="M5" s="14">
        <v>0.0</v>
      </c>
      <c r="N5" s="14">
        <v>0.0</v>
      </c>
      <c r="O5" s="14">
        <v>0.0</v>
      </c>
      <c r="P5" s="14">
        <v>0.0</v>
      </c>
      <c r="Q5" s="14">
        <v>0.0</v>
      </c>
      <c r="R5" s="14">
        <v>3.0</v>
      </c>
      <c r="S5" s="14">
        <v>3.0</v>
      </c>
      <c r="T5" s="21">
        <f t="shared" ref="T5:U5" si="4">F5+H5+J5+L5</f>
        <v>10</v>
      </c>
      <c r="U5" s="21">
        <f t="shared" si="4"/>
        <v>13</v>
      </c>
      <c r="V5" s="14">
        <v>4.0</v>
      </c>
      <c r="W5" s="14">
        <v>4.0</v>
      </c>
      <c r="X5" s="14">
        <v>0.0</v>
      </c>
      <c r="Y5" s="14">
        <v>0.0</v>
      </c>
      <c r="Z5" s="14">
        <v>0.0</v>
      </c>
      <c r="AA5" s="14">
        <v>0.0</v>
      </c>
      <c r="AB5" s="14">
        <v>0.0</v>
      </c>
      <c r="AC5" s="14">
        <v>0.0</v>
      </c>
      <c r="AD5" s="14">
        <v>6.0</v>
      </c>
      <c r="AE5" s="14">
        <v>9.0</v>
      </c>
      <c r="AF5" s="16">
        <f t="shared" ref="AF5:AG5" si="5">C5-F5-H5-J5-L5</f>
        <v>0</v>
      </c>
      <c r="AG5" s="16">
        <f t="shared" si="5"/>
        <v>0</v>
      </c>
      <c r="AH5" s="16">
        <f t="shared" si="6"/>
        <v>23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23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16.0</v>
      </c>
      <c r="D6" s="14">
        <v>9.0</v>
      </c>
      <c r="E6" s="14">
        <v>25.0</v>
      </c>
      <c r="F6" s="14">
        <v>10.0</v>
      </c>
      <c r="G6" s="14">
        <v>5.0</v>
      </c>
      <c r="H6" s="14">
        <v>5.0</v>
      </c>
      <c r="I6" s="14">
        <v>1.0</v>
      </c>
      <c r="J6" s="14">
        <v>0.0</v>
      </c>
      <c r="K6" s="14">
        <v>0.0</v>
      </c>
      <c r="L6" s="14">
        <v>1.0</v>
      </c>
      <c r="M6" s="14">
        <v>3.0</v>
      </c>
      <c r="N6" s="14">
        <v>0.0</v>
      </c>
      <c r="O6" s="14">
        <v>0.0</v>
      </c>
      <c r="P6" s="14">
        <v>0.0</v>
      </c>
      <c r="Q6" s="14">
        <v>0.0</v>
      </c>
      <c r="R6" s="14">
        <v>3.0</v>
      </c>
      <c r="S6" s="14">
        <v>1.0</v>
      </c>
      <c r="T6" s="21">
        <f t="shared" ref="T6:U6" si="9">F6+H6+J6+L6</f>
        <v>16</v>
      </c>
      <c r="U6" s="21">
        <f t="shared" si="9"/>
        <v>9</v>
      </c>
      <c r="V6" s="14">
        <v>8.0</v>
      </c>
      <c r="W6" s="14">
        <v>3.0</v>
      </c>
      <c r="X6" s="14">
        <v>1.0</v>
      </c>
      <c r="Y6" s="14">
        <v>1.0</v>
      </c>
      <c r="Z6" s="14">
        <v>0.0</v>
      </c>
      <c r="AA6" s="14">
        <v>0.0</v>
      </c>
      <c r="AB6" s="14">
        <v>0.0</v>
      </c>
      <c r="AC6" s="14">
        <v>0.0</v>
      </c>
      <c r="AD6" s="14">
        <v>7.0</v>
      </c>
      <c r="AE6" s="14">
        <v>5.0</v>
      </c>
      <c r="AF6" s="16">
        <f t="shared" ref="AF6:AG6" si="10">C6-F6-H6-J6-L6</f>
        <v>0</v>
      </c>
      <c r="AG6" s="16">
        <f t="shared" si="10"/>
        <v>0</v>
      </c>
      <c r="AH6" s="16">
        <f t="shared" si="6"/>
        <v>25</v>
      </c>
      <c r="AI6" s="16">
        <f t="shared" ref="AI6:AJ6" si="11">C6-V6-X6-Z6-AB6-AD6</f>
        <v>0</v>
      </c>
      <c r="AJ6" s="16">
        <f t="shared" si="11"/>
        <v>0</v>
      </c>
      <c r="AK6" s="16">
        <f t="shared" si="8"/>
        <v>25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11.0</v>
      </c>
      <c r="D7" s="14">
        <v>14.0</v>
      </c>
      <c r="E7" s="14">
        <v>25.0</v>
      </c>
      <c r="F7" s="14">
        <v>6.0</v>
      </c>
      <c r="G7" s="14">
        <v>8.0</v>
      </c>
      <c r="H7" s="14">
        <v>4.0</v>
      </c>
      <c r="I7" s="14">
        <v>6.0</v>
      </c>
      <c r="J7" s="14">
        <v>0.0</v>
      </c>
      <c r="K7" s="14">
        <v>0.0</v>
      </c>
      <c r="L7" s="14">
        <v>1.0</v>
      </c>
      <c r="M7" s="14">
        <v>0.0</v>
      </c>
      <c r="N7" s="14">
        <v>0.0</v>
      </c>
      <c r="O7" s="14">
        <v>0.0</v>
      </c>
      <c r="P7" s="14">
        <v>1.0</v>
      </c>
      <c r="Q7" s="14">
        <v>0.0</v>
      </c>
      <c r="R7" s="14">
        <v>3.0</v>
      </c>
      <c r="S7" s="14">
        <v>3.0</v>
      </c>
      <c r="T7" s="21">
        <f t="shared" ref="T7:U7" si="12">F7+H7+J7+L7</f>
        <v>11</v>
      </c>
      <c r="U7" s="21">
        <f t="shared" si="12"/>
        <v>14</v>
      </c>
      <c r="V7" s="14">
        <v>3.0</v>
      </c>
      <c r="W7" s="14">
        <v>4.0</v>
      </c>
      <c r="X7" s="14">
        <v>1.0</v>
      </c>
      <c r="Y7" s="14">
        <v>2.0</v>
      </c>
      <c r="Z7" s="14">
        <v>0.0</v>
      </c>
      <c r="AA7" s="14">
        <v>0.0</v>
      </c>
      <c r="AB7" s="14">
        <v>0.0</v>
      </c>
      <c r="AC7" s="14">
        <v>0.0</v>
      </c>
      <c r="AD7" s="14">
        <v>7.0</v>
      </c>
      <c r="AE7" s="14">
        <v>8.0</v>
      </c>
      <c r="AF7" s="16">
        <f t="shared" ref="AF7:AG7" si="13">C7-F7-H7-J7-L7</f>
        <v>0</v>
      </c>
      <c r="AG7" s="16">
        <f t="shared" si="13"/>
        <v>0</v>
      </c>
      <c r="AH7" s="16">
        <f t="shared" si="6"/>
        <v>25</v>
      </c>
      <c r="AI7" s="16">
        <f t="shared" ref="AI7:AJ7" si="14">C7-V7-X7-Z7-AB7-AD7</f>
        <v>0</v>
      </c>
      <c r="AJ7" s="16">
        <f t="shared" si="14"/>
        <v>0</v>
      </c>
      <c r="AK7" s="16">
        <f t="shared" si="8"/>
        <v>25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21.0</v>
      </c>
      <c r="D8" s="14">
        <v>10.0</v>
      </c>
      <c r="E8" s="14">
        <v>31.0</v>
      </c>
      <c r="F8" s="14">
        <v>12.0</v>
      </c>
      <c r="G8" s="14">
        <v>7.0</v>
      </c>
      <c r="H8" s="14">
        <v>7.0</v>
      </c>
      <c r="I8" s="14">
        <v>2.0</v>
      </c>
      <c r="J8" s="14">
        <v>0.0</v>
      </c>
      <c r="K8" s="14">
        <v>0.0</v>
      </c>
      <c r="L8" s="14">
        <v>2.0</v>
      </c>
      <c r="M8" s="14">
        <v>1.0</v>
      </c>
      <c r="N8" s="14">
        <v>0.0</v>
      </c>
      <c r="O8" s="14">
        <v>0.0</v>
      </c>
      <c r="P8" s="14">
        <v>0.0</v>
      </c>
      <c r="Q8" s="14">
        <v>1.0</v>
      </c>
      <c r="R8" s="14">
        <v>1.0</v>
      </c>
      <c r="S8" s="14">
        <v>2.0</v>
      </c>
      <c r="T8" s="21">
        <f t="shared" ref="T8:U8" si="15">F8+H8+J8+L8</f>
        <v>21</v>
      </c>
      <c r="U8" s="21">
        <f t="shared" si="15"/>
        <v>10</v>
      </c>
      <c r="V8" s="14">
        <v>13.0</v>
      </c>
      <c r="W8" s="14">
        <v>6.0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8.0</v>
      </c>
      <c r="AE8" s="14">
        <v>4.0</v>
      </c>
      <c r="AF8" s="16">
        <f t="shared" ref="AF8:AG8" si="16">C8-F8-H8-J8-L8</f>
        <v>0</v>
      </c>
      <c r="AG8" s="16">
        <f t="shared" si="16"/>
        <v>0</v>
      </c>
      <c r="AH8" s="16">
        <f t="shared" si="6"/>
        <v>31</v>
      </c>
      <c r="AI8" s="16">
        <f t="shared" ref="AI8:AJ8" si="17">C8-V8-X8-Z8-AB8-AD8</f>
        <v>0</v>
      </c>
      <c r="AJ8" s="16">
        <f t="shared" si="17"/>
        <v>0</v>
      </c>
      <c r="AK8" s="16">
        <f t="shared" si="8"/>
        <v>31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15.0</v>
      </c>
      <c r="D9" s="14">
        <v>15.0</v>
      </c>
      <c r="E9" s="14">
        <v>30.0</v>
      </c>
      <c r="F9" s="14">
        <v>10.0</v>
      </c>
      <c r="G9" s="14">
        <v>7.0</v>
      </c>
      <c r="H9" s="14">
        <v>2.0</v>
      </c>
      <c r="I9" s="14">
        <v>6.0</v>
      </c>
      <c r="J9" s="14">
        <v>0.0</v>
      </c>
      <c r="K9" s="14">
        <v>0.0</v>
      </c>
      <c r="L9" s="14">
        <v>3.0</v>
      </c>
      <c r="M9" s="14">
        <v>2.0</v>
      </c>
      <c r="N9" s="14">
        <v>0.0</v>
      </c>
      <c r="O9" s="14">
        <v>0.0</v>
      </c>
      <c r="P9" s="14">
        <v>0.0</v>
      </c>
      <c r="Q9" s="14">
        <v>0.0</v>
      </c>
      <c r="R9" s="14">
        <v>2.0</v>
      </c>
      <c r="S9" s="14">
        <v>3.0</v>
      </c>
      <c r="T9" s="21">
        <f t="shared" ref="T9:U9" si="18">F9+H9+J9+L9</f>
        <v>15</v>
      </c>
      <c r="U9" s="21">
        <f t="shared" si="18"/>
        <v>15</v>
      </c>
      <c r="V9" s="14">
        <v>8.0</v>
      </c>
      <c r="W9" s="14">
        <v>5.0</v>
      </c>
      <c r="X9" s="14">
        <v>0.0</v>
      </c>
      <c r="Y9" s="14">
        <v>0.0</v>
      </c>
      <c r="Z9" s="14">
        <v>0.0</v>
      </c>
      <c r="AA9" s="14">
        <v>0.0</v>
      </c>
      <c r="AB9" s="14">
        <v>0.0</v>
      </c>
      <c r="AC9" s="14">
        <v>0.0</v>
      </c>
      <c r="AD9" s="14">
        <v>7.0</v>
      </c>
      <c r="AE9" s="14">
        <v>10.0</v>
      </c>
      <c r="AF9" s="16">
        <f t="shared" ref="AF9:AG9" si="19">C9-F9-H9-J9-L9</f>
        <v>0</v>
      </c>
      <c r="AG9" s="16">
        <f t="shared" si="19"/>
        <v>0</v>
      </c>
      <c r="AH9" s="16">
        <f t="shared" si="6"/>
        <v>30</v>
      </c>
      <c r="AI9" s="16">
        <f t="shared" ref="AI9:AJ9" si="20">C9-V9-X9-Z9-AB9-AD9</f>
        <v>0</v>
      </c>
      <c r="AJ9" s="16">
        <f t="shared" si="20"/>
        <v>0</v>
      </c>
      <c r="AK9" s="16">
        <f t="shared" si="8"/>
        <v>30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20.0</v>
      </c>
      <c r="D10" s="14">
        <v>10.0</v>
      </c>
      <c r="E10" s="14">
        <v>30.0</v>
      </c>
      <c r="F10" s="14">
        <v>12.0</v>
      </c>
      <c r="G10" s="14">
        <v>5.0</v>
      </c>
      <c r="H10" s="14">
        <v>4.0</v>
      </c>
      <c r="I10" s="14">
        <v>4.0</v>
      </c>
      <c r="J10" s="14">
        <v>0.0</v>
      </c>
      <c r="K10" s="14">
        <v>0.0</v>
      </c>
      <c r="L10" s="14">
        <v>4.0</v>
      </c>
      <c r="M10" s="14">
        <v>1.0</v>
      </c>
      <c r="N10" s="14">
        <v>0.0</v>
      </c>
      <c r="O10" s="14">
        <v>0.0</v>
      </c>
      <c r="P10" s="14">
        <v>0.0</v>
      </c>
      <c r="Q10" s="14">
        <v>1.0</v>
      </c>
      <c r="R10" s="14">
        <v>8.0</v>
      </c>
      <c r="S10" s="14">
        <v>2.0</v>
      </c>
      <c r="T10" s="21">
        <f t="shared" ref="T10:U10" si="21">F10+H10+J10+L10</f>
        <v>20</v>
      </c>
      <c r="U10" s="21">
        <f t="shared" si="21"/>
        <v>10</v>
      </c>
      <c r="V10" s="14">
        <v>6.0</v>
      </c>
      <c r="W10" s="14">
        <v>3.0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14.0</v>
      </c>
      <c r="AE10" s="14">
        <v>7.0</v>
      </c>
      <c r="AF10" s="16">
        <f t="shared" ref="AF10:AG10" si="22">C10-F10-H10-J10-L10</f>
        <v>0</v>
      </c>
      <c r="AG10" s="16">
        <f t="shared" si="22"/>
        <v>0</v>
      </c>
      <c r="AH10" s="16">
        <f t="shared" si="6"/>
        <v>30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si="8"/>
        <v>30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20.0</v>
      </c>
      <c r="D11" s="14">
        <v>9.0</v>
      </c>
      <c r="E11" s="14">
        <v>29.0</v>
      </c>
      <c r="F11" s="14">
        <v>12.0</v>
      </c>
      <c r="G11" s="14">
        <v>8.0</v>
      </c>
      <c r="H11" s="14">
        <v>6.0</v>
      </c>
      <c r="I11" s="14">
        <v>1.0</v>
      </c>
      <c r="J11" s="14">
        <v>0.0</v>
      </c>
      <c r="K11" s="14">
        <v>0.0</v>
      </c>
      <c r="L11" s="14">
        <v>2.0</v>
      </c>
      <c r="M11" s="14">
        <v>0.0</v>
      </c>
      <c r="N11" s="14">
        <v>0.0</v>
      </c>
      <c r="O11" s="14">
        <v>0.0</v>
      </c>
      <c r="P11" s="14">
        <v>0.0</v>
      </c>
      <c r="Q11" s="14">
        <v>1.0</v>
      </c>
      <c r="R11" s="14">
        <v>7.0</v>
      </c>
      <c r="S11" s="14">
        <v>3.0</v>
      </c>
      <c r="T11" s="21">
        <f t="shared" ref="T11:U11" si="24">F11+H11+J11+L11</f>
        <v>20</v>
      </c>
      <c r="U11" s="21">
        <f t="shared" si="24"/>
        <v>9</v>
      </c>
      <c r="V11" s="14">
        <v>4.0</v>
      </c>
      <c r="W11" s="14">
        <v>7.0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16.0</v>
      </c>
      <c r="AE11" s="14">
        <v>2.0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6"/>
        <v>29</v>
      </c>
      <c r="AI11" s="16">
        <f t="shared" ref="AI11:AJ11" si="26">C11-V11-X11-Z11-AB11-AD11</f>
        <v>0</v>
      </c>
      <c r="AJ11" s="16">
        <f t="shared" si="26"/>
        <v>0</v>
      </c>
      <c r="AK11" s="16">
        <f t="shared" si="8"/>
        <v>29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17.0</v>
      </c>
      <c r="D12" s="14">
        <v>19.0</v>
      </c>
      <c r="E12" s="14">
        <v>36.0</v>
      </c>
      <c r="F12" s="14">
        <v>11.0</v>
      </c>
      <c r="G12" s="14">
        <v>13.0</v>
      </c>
      <c r="H12" s="14">
        <v>6.0</v>
      </c>
      <c r="I12" s="14">
        <v>2.0</v>
      </c>
      <c r="J12" s="14">
        <v>0.0</v>
      </c>
      <c r="K12" s="14">
        <v>0.0</v>
      </c>
      <c r="L12" s="14">
        <v>0.0</v>
      </c>
      <c r="M12" s="14">
        <v>4.0</v>
      </c>
      <c r="N12" s="14">
        <v>0.0</v>
      </c>
      <c r="O12" s="14">
        <v>0.0</v>
      </c>
      <c r="P12" s="14">
        <v>0.0</v>
      </c>
      <c r="Q12" s="14">
        <v>0.0</v>
      </c>
      <c r="R12" s="14">
        <v>6.0</v>
      </c>
      <c r="S12" s="14">
        <v>3.0</v>
      </c>
      <c r="T12" s="21">
        <v>17.0</v>
      </c>
      <c r="U12" s="21">
        <v>19.0</v>
      </c>
      <c r="V12" s="14">
        <v>3.0</v>
      </c>
      <c r="W12" s="14">
        <v>9.0</v>
      </c>
      <c r="X12" s="14">
        <v>1.0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13.0</v>
      </c>
      <c r="AE12" s="14">
        <v>10.0</v>
      </c>
      <c r="AF12" s="16">
        <f t="shared" ref="AF12:AG12" si="27">C12-F12-H12-J12-L12</f>
        <v>0</v>
      </c>
      <c r="AG12" s="16">
        <f t="shared" si="27"/>
        <v>0</v>
      </c>
      <c r="AH12" s="16">
        <f t="shared" si="6"/>
        <v>36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8"/>
        <v>36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11.0</v>
      </c>
      <c r="D13" s="14">
        <v>21.0</v>
      </c>
      <c r="E13" s="14">
        <v>32.0</v>
      </c>
      <c r="F13" s="14">
        <v>7.0</v>
      </c>
      <c r="G13" s="14">
        <v>14.0</v>
      </c>
      <c r="H13" s="14">
        <v>0.0</v>
      </c>
      <c r="I13" s="14">
        <v>6.0</v>
      </c>
      <c r="J13" s="14">
        <v>0.0</v>
      </c>
      <c r="K13" s="14">
        <v>0.0</v>
      </c>
      <c r="L13" s="14">
        <v>4.0</v>
      </c>
      <c r="M13" s="14">
        <v>1.0</v>
      </c>
      <c r="N13" s="14">
        <v>0.0</v>
      </c>
      <c r="O13" s="14">
        <v>0.0</v>
      </c>
      <c r="P13" s="14">
        <v>0.0</v>
      </c>
      <c r="Q13" s="14">
        <v>1.0</v>
      </c>
      <c r="R13" s="14">
        <v>2.0</v>
      </c>
      <c r="S13" s="14">
        <v>7.0</v>
      </c>
      <c r="T13" s="21">
        <v>11.0</v>
      </c>
      <c r="U13" s="21">
        <v>21.0</v>
      </c>
      <c r="V13" s="14">
        <v>6.0</v>
      </c>
      <c r="W13" s="14">
        <v>7.0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5.0</v>
      </c>
      <c r="AE13" s="14">
        <v>14.0</v>
      </c>
      <c r="AF13" s="16">
        <f t="shared" ref="AF13:AG13" si="29">C13-F13-H13-J13-L13</f>
        <v>0</v>
      </c>
      <c r="AG13" s="16">
        <f t="shared" si="29"/>
        <v>0</v>
      </c>
      <c r="AH13" s="16">
        <f t="shared" si="6"/>
        <v>32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si="8"/>
        <v>32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23.0</v>
      </c>
      <c r="D14" s="15">
        <v>14.0</v>
      </c>
      <c r="E14" s="15">
        <v>37.0</v>
      </c>
      <c r="F14" s="15">
        <v>14.0</v>
      </c>
      <c r="G14" s="15">
        <v>9.0</v>
      </c>
      <c r="H14" s="15">
        <v>8.0</v>
      </c>
      <c r="I14" s="15">
        <v>4.0</v>
      </c>
      <c r="J14" s="15">
        <v>0.0</v>
      </c>
      <c r="K14" s="15">
        <v>0.0</v>
      </c>
      <c r="L14" s="15">
        <v>1.0</v>
      </c>
      <c r="M14" s="15">
        <v>1.0</v>
      </c>
      <c r="N14" s="15">
        <v>0.0</v>
      </c>
      <c r="O14" s="15">
        <v>0.0</v>
      </c>
      <c r="P14" s="15">
        <v>1.0</v>
      </c>
      <c r="Q14" s="15">
        <v>0.0</v>
      </c>
      <c r="R14" s="15">
        <v>5.0</v>
      </c>
      <c r="S14" s="15">
        <v>4.0</v>
      </c>
      <c r="T14" s="21">
        <f t="shared" ref="T14:U14" si="31">F14+H14+J14+L14</f>
        <v>23</v>
      </c>
      <c r="U14" s="21">
        <f t="shared" si="31"/>
        <v>14</v>
      </c>
      <c r="V14" s="15">
        <v>12.0</v>
      </c>
      <c r="W14" s="15">
        <v>7.0</v>
      </c>
      <c r="X14" s="15">
        <v>0.0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11.0</v>
      </c>
      <c r="AE14" s="15">
        <v>7.0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6"/>
        <v>37</v>
      </c>
      <c r="AI14" s="16">
        <f t="shared" ref="AI14:AJ14" si="33">C14-V14-X14-Z14-AB14-AD14</f>
        <v>0</v>
      </c>
      <c r="AJ14" s="16">
        <f t="shared" si="33"/>
        <v>0</v>
      </c>
      <c r="AK14" s="16">
        <f t="shared" si="8"/>
        <v>37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19.0</v>
      </c>
      <c r="D15" s="15">
        <v>16.0</v>
      </c>
      <c r="E15" s="15">
        <v>35.0</v>
      </c>
      <c r="F15" s="15">
        <v>8.0</v>
      </c>
      <c r="G15" s="15">
        <v>12.0</v>
      </c>
      <c r="H15" s="15">
        <v>8.0</v>
      </c>
      <c r="I15" s="15">
        <v>2.0</v>
      </c>
      <c r="J15" s="15">
        <v>0.0</v>
      </c>
      <c r="K15" s="15">
        <v>0.0</v>
      </c>
      <c r="L15" s="15">
        <v>3.0</v>
      </c>
      <c r="M15" s="15">
        <v>2.0</v>
      </c>
      <c r="N15" s="15">
        <v>0.0</v>
      </c>
      <c r="O15" s="15">
        <v>0.0</v>
      </c>
      <c r="P15" s="15">
        <v>0.0</v>
      </c>
      <c r="Q15" s="15">
        <v>0.0</v>
      </c>
      <c r="R15" s="15">
        <v>5.0</v>
      </c>
      <c r="S15" s="15">
        <v>6.0</v>
      </c>
      <c r="T15" s="21">
        <f t="shared" ref="T15:U15" si="34">F15+H15+J15+L15</f>
        <v>19</v>
      </c>
      <c r="U15" s="21">
        <f t="shared" si="34"/>
        <v>16</v>
      </c>
      <c r="V15" s="15">
        <v>6.0</v>
      </c>
      <c r="W15" s="15">
        <v>7.0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13.0</v>
      </c>
      <c r="AE15" s="15">
        <v>9.0</v>
      </c>
      <c r="AF15" s="16">
        <f t="shared" ref="AF15:AG15" si="35">C15-F15-H15-J15-L15</f>
        <v>0</v>
      </c>
      <c r="AG15" s="16">
        <f t="shared" si="35"/>
        <v>0</v>
      </c>
      <c r="AH15" s="16">
        <f t="shared" si="6"/>
        <v>35</v>
      </c>
      <c r="AI15" s="16">
        <f t="shared" ref="AI15:AJ15" si="36">C15-V15-X15-Z15-AB15-AD15</f>
        <v>0</v>
      </c>
      <c r="AJ15" s="16">
        <f t="shared" si="36"/>
        <v>0</v>
      </c>
      <c r="AK15" s="16">
        <f t="shared" si="8"/>
        <v>35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25.0</v>
      </c>
      <c r="D16" s="15">
        <v>17.0</v>
      </c>
      <c r="E16" s="15">
        <v>42.0</v>
      </c>
      <c r="F16" s="15">
        <v>10.0</v>
      </c>
      <c r="G16" s="15">
        <v>6.0</v>
      </c>
      <c r="H16" s="15">
        <v>8.0</v>
      </c>
      <c r="I16" s="15">
        <v>5.0</v>
      </c>
      <c r="J16" s="15">
        <v>0.0</v>
      </c>
      <c r="K16" s="15">
        <v>0.0</v>
      </c>
      <c r="L16" s="15">
        <v>7.0</v>
      </c>
      <c r="M16" s="15">
        <v>6.0</v>
      </c>
      <c r="N16" s="15">
        <v>0.0</v>
      </c>
      <c r="O16" s="15">
        <v>0.0</v>
      </c>
      <c r="P16" s="15">
        <v>1.0</v>
      </c>
      <c r="Q16" s="15">
        <v>0.0</v>
      </c>
      <c r="R16" s="15">
        <v>8.0</v>
      </c>
      <c r="S16" s="15">
        <v>3.0</v>
      </c>
      <c r="T16" s="21">
        <f t="shared" ref="T16:U16" si="37">F16+H16+J16+L16</f>
        <v>25</v>
      </c>
      <c r="U16" s="21">
        <f t="shared" si="37"/>
        <v>17</v>
      </c>
      <c r="V16" s="15">
        <v>10.0</v>
      </c>
      <c r="W16" s="15">
        <v>7.0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15.0</v>
      </c>
      <c r="AE16" s="15">
        <v>10.0</v>
      </c>
      <c r="AF16" s="16">
        <f t="shared" ref="AF16:AG16" si="38">C16-F16-H16-J16-L16</f>
        <v>0</v>
      </c>
      <c r="AG16" s="16">
        <f t="shared" si="38"/>
        <v>0</v>
      </c>
      <c r="AH16" s="16">
        <f t="shared" si="6"/>
        <v>42</v>
      </c>
      <c r="AI16" s="16">
        <f t="shared" ref="AI16:AJ16" si="39">C16-V16-X16-Z16-AB16-AD16</f>
        <v>0</v>
      </c>
      <c r="AJ16" s="16">
        <f t="shared" si="39"/>
        <v>0</v>
      </c>
      <c r="AK16" s="16">
        <f t="shared" si="8"/>
        <v>42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49</v>
      </c>
      <c r="C17" s="15">
        <v>25.0</v>
      </c>
      <c r="D17" s="15">
        <v>17.0</v>
      </c>
      <c r="E17" s="15">
        <v>42.0</v>
      </c>
      <c r="F17" s="15">
        <v>10.0</v>
      </c>
      <c r="G17" s="15">
        <v>6.0</v>
      </c>
      <c r="H17" s="15">
        <v>8.0</v>
      </c>
      <c r="I17" s="15">
        <v>5.0</v>
      </c>
      <c r="J17" s="15">
        <v>0.0</v>
      </c>
      <c r="K17" s="15">
        <v>0.0</v>
      </c>
      <c r="L17" s="15">
        <v>7.0</v>
      </c>
      <c r="M17" s="15">
        <v>6.0</v>
      </c>
      <c r="N17" s="15">
        <v>0.0</v>
      </c>
      <c r="O17" s="15">
        <v>0.0</v>
      </c>
      <c r="P17" s="15">
        <v>1.0</v>
      </c>
      <c r="Q17" s="15">
        <v>0.0</v>
      </c>
      <c r="R17" s="15">
        <v>8.0</v>
      </c>
      <c r="S17" s="15">
        <v>3.0</v>
      </c>
      <c r="T17" s="21">
        <f t="shared" ref="T17:U17" si="40">F17+H17+J17+L17</f>
        <v>25</v>
      </c>
      <c r="U17" s="21">
        <f t="shared" si="40"/>
        <v>17</v>
      </c>
      <c r="V17" s="15">
        <v>7.0</v>
      </c>
      <c r="W17" s="15">
        <v>5.0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10.0</v>
      </c>
      <c r="AE17" s="15">
        <v>11.0</v>
      </c>
      <c r="AF17" s="16">
        <f t="shared" ref="AF17:AG17" si="41">C17-F17-H17-J17-L17</f>
        <v>0</v>
      </c>
      <c r="AG17" s="16">
        <f t="shared" si="41"/>
        <v>0</v>
      </c>
      <c r="AH17" s="16">
        <f t="shared" si="6"/>
        <v>42</v>
      </c>
      <c r="AI17" s="16">
        <f t="shared" ref="AI17:AJ17" si="42">C17-V17-X17-Z17-AB17-AD17</f>
        <v>8</v>
      </c>
      <c r="AJ17" s="16">
        <f t="shared" si="42"/>
        <v>1</v>
      </c>
      <c r="AK17" s="16">
        <f t="shared" si="8"/>
        <v>33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17.0</v>
      </c>
      <c r="D18" s="15">
        <v>15.0</v>
      </c>
      <c r="E18" s="15">
        <v>32.0</v>
      </c>
      <c r="F18" s="15">
        <v>13.0</v>
      </c>
      <c r="G18" s="15">
        <v>13.0</v>
      </c>
      <c r="H18" s="15">
        <v>2.0</v>
      </c>
      <c r="I18" s="15">
        <v>2.0</v>
      </c>
      <c r="J18" s="15">
        <v>0.0</v>
      </c>
      <c r="K18" s="15">
        <v>0.0</v>
      </c>
      <c r="L18" s="15">
        <v>2.0</v>
      </c>
      <c r="M18" s="15">
        <v>0.0</v>
      </c>
      <c r="N18" s="15">
        <v>0.0</v>
      </c>
      <c r="O18" s="15">
        <v>0.0</v>
      </c>
      <c r="P18" s="15">
        <v>0.0</v>
      </c>
      <c r="Q18" s="15">
        <v>0.0</v>
      </c>
      <c r="R18" s="15">
        <v>8.0</v>
      </c>
      <c r="S18" s="15">
        <v>6.0</v>
      </c>
      <c r="T18" s="21">
        <f t="shared" ref="T18:U18" si="43">F18+H18+J18+L18</f>
        <v>17</v>
      </c>
      <c r="U18" s="21">
        <f t="shared" si="43"/>
        <v>15</v>
      </c>
      <c r="V18" s="15">
        <v>6.0</v>
      </c>
      <c r="W18" s="15">
        <v>5.0</v>
      </c>
      <c r="X18" s="15">
        <v>0.0</v>
      </c>
      <c r="Y18" s="15">
        <v>0.0</v>
      </c>
      <c r="Z18" s="15">
        <v>0.0</v>
      </c>
      <c r="AA18" s="15">
        <v>0.0</v>
      </c>
      <c r="AB18" s="15">
        <v>0.0</v>
      </c>
      <c r="AC18" s="15">
        <v>0.0</v>
      </c>
      <c r="AD18" s="15">
        <v>11.0</v>
      </c>
      <c r="AE18" s="15">
        <v>10.0</v>
      </c>
      <c r="AF18" s="16">
        <f t="shared" ref="AF18:AG18" si="44">C18-F18-H18-J18-L18</f>
        <v>0</v>
      </c>
      <c r="AG18" s="16">
        <f t="shared" si="44"/>
        <v>0</v>
      </c>
      <c r="AH18" s="16">
        <f t="shared" si="6"/>
        <v>32</v>
      </c>
      <c r="AI18" s="16">
        <f t="shared" ref="AI18:AJ18" si="45">C18-V18-X18-Z18-AB18-AD18</f>
        <v>0</v>
      </c>
      <c r="AJ18" s="16">
        <f t="shared" si="45"/>
        <v>0</v>
      </c>
      <c r="AK18" s="16">
        <f t="shared" si="8"/>
        <v>32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23.0</v>
      </c>
      <c r="D19" s="15">
        <v>10.0</v>
      </c>
      <c r="E19" s="15">
        <v>33.0</v>
      </c>
      <c r="F19" s="15">
        <v>17.0</v>
      </c>
      <c r="G19" s="15">
        <v>7.0</v>
      </c>
      <c r="H19" s="15">
        <v>3.0</v>
      </c>
      <c r="I19" s="15">
        <v>3.0</v>
      </c>
      <c r="J19" s="15">
        <v>0.0</v>
      </c>
      <c r="K19" s="15">
        <v>0.0</v>
      </c>
      <c r="L19" s="15">
        <v>3.0</v>
      </c>
      <c r="M19" s="15">
        <v>0.0</v>
      </c>
      <c r="N19" s="15">
        <v>0.0</v>
      </c>
      <c r="O19" s="15">
        <v>0.0</v>
      </c>
      <c r="P19" s="15">
        <v>2.0</v>
      </c>
      <c r="Q19" s="15">
        <v>1.0</v>
      </c>
      <c r="R19" s="15">
        <v>5.0</v>
      </c>
      <c r="S19" s="15">
        <v>4.0</v>
      </c>
      <c r="T19" s="21">
        <f t="shared" ref="T19:U19" si="46">F19+H19+J19+L19</f>
        <v>23</v>
      </c>
      <c r="U19" s="21">
        <f t="shared" si="46"/>
        <v>10</v>
      </c>
      <c r="V19" s="15">
        <v>12.0</v>
      </c>
      <c r="W19" s="15">
        <v>6.0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11.0</v>
      </c>
      <c r="AE19" s="15">
        <v>4.0</v>
      </c>
      <c r="AF19" s="16">
        <f t="shared" ref="AF19:AG19" si="47">C19-F19-H19-J19-L19</f>
        <v>0</v>
      </c>
      <c r="AG19" s="16">
        <f t="shared" si="47"/>
        <v>0</v>
      </c>
      <c r="AH19" s="16">
        <f t="shared" si="6"/>
        <v>33</v>
      </c>
      <c r="AI19" s="16">
        <f t="shared" ref="AI19:AJ19" si="48">C19-V19-X19-Z19-AB19-AD19</f>
        <v>0</v>
      </c>
      <c r="AJ19" s="16">
        <f t="shared" si="48"/>
        <v>0</v>
      </c>
      <c r="AK19" s="16">
        <f t="shared" si="8"/>
        <v>33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15.0</v>
      </c>
      <c r="D20" s="15">
        <v>17.0</v>
      </c>
      <c r="E20" s="15">
        <v>32.0</v>
      </c>
      <c r="F20" s="15">
        <v>12.0</v>
      </c>
      <c r="G20" s="15">
        <v>14.0</v>
      </c>
      <c r="H20" s="15">
        <v>2.0</v>
      </c>
      <c r="I20" s="15">
        <v>3.0</v>
      </c>
      <c r="J20" s="15">
        <v>0.0</v>
      </c>
      <c r="K20" s="15">
        <v>0.0</v>
      </c>
      <c r="L20" s="15">
        <v>1.0</v>
      </c>
      <c r="M20" s="15">
        <v>0.0</v>
      </c>
      <c r="N20" s="15">
        <v>0.0</v>
      </c>
      <c r="O20" s="15">
        <v>0.0</v>
      </c>
      <c r="P20" s="15">
        <v>2.0</v>
      </c>
      <c r="Q20" s="15">
        <v>1.0</v>
      </c>
      <c r="R20" s="15">
        <v>5.0</v>
      </c>
      <c r="S20" s="15">
        <v>7.0</v>
      </c>
      <c r="T20" s="21">
        <f t="shared" ref="T20:U20" si="49">F20+H20+J20+L20</f>
        <v>15</v>
      </c>
      <c r="U20" s="21">
        <f t="shared" si="49"/>
        <v>17</v>
      </c>
      <c r="V20" s="15">
        <v>10.0</v>
      </c>
      <c r="W20" s="15">
        <v>10.0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>
        <v>0.0</v>
      </c>
      <c r="AD20" s="15">
        <v>5.0</v>
      </c>
      <c r="AE20" s="15">
        <v>7.0</v>
      </c>
      <c r="AF20" s="16">
        <f t="shared" ref="AF20:AG20" si="50">C20-F20-H20-J20-L20</f>
        <v>0</v>
      </c>
      <c r="AG20" s="16">
        <f t="shared" si="50"/>
        <v>0</v>
      </c>
      <c r="AH20" s="16">
        <f t="shared" si="6"/>
        <v>32</v>
      </c>
      <c r="AI20" s="16">
        <f t="shared" ref="AI20:AJ20" si="51">C20-V20-X20-Z20-AB20-AD20</f>
        <v>0</v>
      </c>
      <c r="AJ20" s="16">
        <f t="shared" si="51"/>
        <v>0</v>
      </c>
      <c r="AK20" s="16">
        <f t="shared" si="8"/>
        <v>32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57</v>
      </c>
      <c r="C21" s="15">
        <v>10.0</v>
      </c>
      <c r="D21" s="15">
        <v>16.0</v>
      </c>
      <c r="E21" s="15">
        <v>26.0</v>
      </c>
      <c r="F21" s="15">
        <v>9.0</v>
      </c>
      <c r="G21" s="15">
        <v>8.0</v>
      </c>
      <c r="H21" s="15">
        <v>1.0</v>
      </c>
      <c r="I21" s="15">
        <v>4.0</v>
      </c>
      <c r="J21" s="15">
        <v>0.0</v>
      </c>
      <c r="K21" s="15">
        <v>0.0</v>
      </c>
      <c r="L21" s="15">
        <v>0.0</v>
      </c>
      <c r="M21" s="15">
        <v>4.0</v>
      </c>
      <c r="N21" s="15">
        <v>0.0</v>
      </c>
      <c r="O21" s="15">
        <v>0.0</v>
      </c>
      <c r="P21" s="15">
        <v>0.0</v>
      </c>
      <c r="Q21" s="15">
        <v>0.0</v>
      </c>
      <c r="R21" s="15">
        <v>6.0</v>
      </c>
      <c r="S21" s="15">
        <v>2.0</v>
      </c>
      <c r="T21" s="21">
        <f t="shared" ref="T21:U21" si="52">F21+H21+J21+L21</f>
        <v>10</v>
      </c>
      <c r="U21" s="21">
        <f t="shared" si="52"/>
        <v>16</v>
      </c>
      <c r="V21" s="15">
        <v>3.0</v>
      </c>
      <c r="W21" s="15">
        <v>11.0</v>
      </c>
      <c r="X21" s="15">
        <v>0.0</v>
      </c>
      <c r="Y21" s="15">
        <v>0.0</v>
      </c>
      <c r="Z21" s="15">
        <v>0.0</v>
      </c>
      <c r="AA21" s="15">
        <v>0.0</v>
      </c>
      <c r="AB21" s="15">
        <v>0.0</v>
      </c>
      <c r="AC21" s="15">
        <v>0.0</v>
      </c>
      <c r="AD21" s="15">
        <v>7.0</v>
      </c>
      <c r="AE21" s="15">
        <v>5.0</v>
      </c>
      <c r="AF21" s="16">
        <f t="shared" ref="AF21:AG21" si="53">C21-F21-H21-J21-L21</f>
        <v>0</v>
      </c>
      <c r="AG21" s="16">
        <f t="shared" si="53"/>
        <v>0</v>
      </c>
      <c r="AH21" s="16">
        <f t="shared" si="6"/>
        <v>26</v>
      </c>
      <c r="AI21" s="16">
        <f t="shared" ref="AI21:AJ21" si="54">C21-V21-X21-Z21-AB21-AD21</f>
        <v>0</v>
      </c>
      <c r="AJ21" s="16">
        <f t="shared" si="54"/>
        <v>0</v>
      </c>
      <c r="AK21" s="16">
        <f t="shared" si="8"/>
        <v>26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73</v>
      </c>
      <c r="C22" s="15">
        <v>15.0</v>
      </c>
      <c r="D22" s="15">
        <v>11.0</v>
      </c>
      <c r="E22" s="15">
        <v>26.0</v>
      </c>
      <c r="F22" s="15">
        <v>11.0</v>
      </c>
      <c r="G22" s="15">
        <v>8.0</v>
      </c>
      <c r="H22" s="15">
        <v>3.0</v>
      </c>
      <c r="I22" s="15">
        <v>2.0</v>
      </c>
      <c r="J22" s="15">
        <v>0.0</v>
      </c>
      <c r="K22" s="15">
        <v>0.0</v>
      </c>
      <c r="L22" s="15">
        <v>1.0</v>
      </c>
      <c r="M22" s="15">
        <v>1.0</v>
      </c>
      <c r="N22" s="15">
        <v>0.0</v>
      </c>
      <c r="O22" s="15">
        <v>0.0</v>
      </c>
      <c r="P22" s="15">
        <v>0.0</v>
      </c>
      <c r="Q22" s="15">
        <v>1.0</v>
      </c>
      <c r="R22" s="15">
        <v>4.0</v>
      </c>
      <c r="S22" s="15">
        <v>6.0</v>
      </c>
      <c r="T22" s="21">
        <f t="shared" ref="T22:U22" si="55">F22+H22+J22+L22</f>
        <v>15</v>
      </c>
      <c r="U22" s="21">
        <f t="shared" si="55"/>
        <v>11</v>
      </c>
      <c r="V22" s="15">
        <v>7.0</v>
      </c>
      <c r="W22" s="15">
        <v>5.0</v>
      </c>
      <c r="X22" s="15">
        <v>1.0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7.0</v>
      </c>
      <c r="AE22" s="15">
        <v>6.0</v>
      </c>
      <c r="AF22" s="16">
        <f t="shared" ref="AF22:AG22" si="56">C22-F22-H22-J22-L22</f>
        <v>0</v>
      </c>
      <c r="AG22" s="16">
        <f t="shared" si="56"/>
        <v>0</v>
      </c>
      <c r="AH22" s="16">
        <f t="shared" si="6"/>
        <v>26</v>
      </c>
      <c r="AI22" s="16">
        <f t="shared" ref="AI22:AJ22" si="57">C22-V22-X22-Z22-AB22-AD22</f>
        <v>0</v>
      </c>
      <c r="AJ22" s="16">
        <f t="shared" si="57"/>
        <v>0</v>
      </c>
      <c r="AK22" s="16">
        <f t="shared" si="8"/>
        <v>26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10.0</v>
      </c>
      <c r="D23" s="15">
        <v>14.0</v>
      </c>
      <c r="E23" s="15">
        <v>24.0</v>
      </c>
      <c r="F23" s="15">
        <v>7.0</v>
      </c>
      <c r="G23" s="15">
        <v>10.0</v>
      </c>
      <c r="H23" s="15">
        <v>1.0</v>
      </c>
      <c r="I23" s="15">
        <v>2.0</v>
      </c>
      <c r="J23" s="15">
        <v>0.0</v>
      </c>
      <c r="K23" s="15">
        <v>0.0</v>
      </c>
      <c r="L23" s="15">
        <v>2.0</v>
      </c>
      <c r="M23" s="15">
        <v>2.0</v>
      </c>
      <c r="N23" s="15">
        <v>0.0</v>
      </c>
      <c r="O23" s="15">
        <v>0.0</v>
      </c>
      <c r="P23" s="15">
        <v>0.0</v>
      </c>
      <c r="Q23" s="15">
        <v>1.0</v>
      </c>
      <c r="R23" s="15">
        <v>4.0</v>
      </c>
      <c r="S23" s="15">
        <v>3.0</v>
      </c>
      <c r="T23" s="21">
        <f t="shared" ref="T23:U23" si="58">F23+H23+J23+L23</f>
        <v>10</v>
      </c>
      <c r="U23" s="21">
        <f t="shared" si="58"/>
        <v>14</v>
      </c>
      <c r="V23" s="15">
        <v>4.0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9">C23-F23-H23-J23-L23</f>
        <v>0</v>
      </c>
      <c r="AG23" s="16">
        <f t="shared" si="59"/>
        <v>0</v>
      </c>
      <c r="AH23" s="16">
        <f t="shared" si="6"/>
        <v>24</v>
      </c>
      <c r="AI23" s="16">
        <f t="shared" ref="AI23:AJ23" si="60">C23-V23-X23-Z23-AB23-AD23</f>
        <v>0</v>
      </c>
      <c r="AJ23" s="16">
        <f t="shared" si="60"/>
        <v>0</v>
      </c>
      <c r="AK23" s="16">
        <f t="shared" si="8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9.0</v>
      </c>
      <c r="D24" s="21">
        <v>15.0</v>
      </c>
      <c r="E24" s="21">
        <v>24.0</v>
      </c>
      <c r="F24" s="21">
        <v>6.0</v>
      </c>
      <c r="G24" s="21">
        <v>11.0</v>
      </c>
      <c r="H24" s="21">
        <v>0.0</v>
      </c>
      <c r="I24" s="21">
        <v>3.0</v>
      </c>
      <c r="J24" s="21">
        <v>0.0</v>
      </c>
      <c r="K24" s="21">
        <v>0.0</v>
      </c>
      <c r="L24" s="21">
        <v>3.0</v>
      </c>
      <c r="M24" s="21">
        <v>0.0</v>
      </c>
      <c r="N24" s="21">
        <v>0.0</v>
      </c>
      <c r="O24" s="21">
        <v>0.0</v>
      </c>
      <c r="P24" s="21">
        <v>0.0</v>
      </c>
      <c r="Q24" s="21">
        <v>0.0</v>
      </c>
      <c r="R24" s="21">
        <v>1.0</v>
      </c>
      <c r="S24" s="21">
        <v>7.0</v>
      </c>
      <c r="T24" s="21">
        <v>9.0</v>
      </c>
      <c r="U24" s="21">
        <v>15.0</v>
      </c>
      <c r="V24" s="21">
        <v>7.0</v>
      </c>
      <c r="W24" s="21">
        <v>3.0</v>
      </c>
      <c r="X24" s="21">
        <v>0.0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2.0</v>
      </c>
      <c r="AE24" s="21">
        <v>11.0</v>
      </c>
      <c r="AF24" s="16">
        <v>0.0</v>
      </c>
      <c r="AG24" s="16">
        <v>0.0</v>
      </c>
      <c r="AH24" s="16">
        <v>24.0</v>
      </c>
      <c r="AI24" s="16">
        <v>0.0</v>
      </c>
      <c r="AJ24" s="16">
        <v>0.0</v>
      </c>
      <c r="AK24" s="16">
        <v>24.0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9.0</v>
      </c>
      <c r="D25" s="21">
        <v>6.0</v>
      </c>
      <c r="E25" s="21">
        <v>15.0</v>
      </c>
      <c r="F25" s="21">
        <v>4.0</v>
      </c>
      <c r="G25" s="21">
        <v>5.0</v>
      </c>
      <c r="H25" s="21">
        <v>3.0</v>
      </c>
      <c r="I25" s="21">
        <v>0.0</v>
      </c>
      <c r="J25" s="21">
        <v>0.0</v>
      </c>
      <c r="K25" s="21">
        <v>0.0</v>
      </c>
      <c r="L25" s="21">
        <v>2.0</v>
      </c>
      <c r="M25" s="21">
        <v>1.0</v>
      </c>
      <c r="N25" s="21">
        <v>0.0</v>
      </c>
      <c r="O25" s="21">
        <v>0.0</v>
      </c>
      <c r="P25" s="21">
        <v>1.0</v>
      </c>
      <c r="Q25" s="21">
        <v>0.0</v>
      </c>
      <c r="R25" s="21">
        <v>2.0</v>
      </c>
      <c r="S25" s="21">
        <v>2.0</v>
      </c>
      <c r="T25" s="21">
        <f t="shared" ref="T25:U25" si="61">F25+H25+J25+L25</f>
        <v>9</v>
      </c>
      <c r="U25" s="21">
        <f t="shared" si="61"/>
        <v>6</v>
      </c>
      <c r="V25" s="21">
        <v>4.0</v>
      </c>
      <c r="W25" s="21">
        <v>4.0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5.0</v>
      </c>
      <c r="AE25" s="21">
        <v>2.0</v>
      </c>
      <c r="AF25" s="16">
        <f t="shared" ref="AF25:AG25" si="62">C25-F25-H25-J25-L25</f>
        <v>0</v>
      </c>
      <c r="AG25" s="16">
        <f t="shared" si="62"/>
        <v>0</v>
      </c>
      <c r="AH25" s="16">
        <f t="shared" ref="AH25:AH28" si="66">sum(F25:M25)</f>
        <v>15</v>
      </c>
      <c r="AI25" s="16">
        <f t="shared" ref="AI25:AJ25" si="63">C25-V25-X25-Z25-AB25-AD25</f>
        <v>0</v>
      </c>
      <c r="AJ25" s="16">
        <f t="shared" si="63"/>
        <v>0</v>
      </c>
      <c r="AK25" s="16">
        <f t="shared" ref="AK25:AK28" si="68">sum(V25:AE25)</f>
        <v>15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67</v>
      </c>
      <c r="C26" s="24">
        <v>7.0</v>
      </c>
      <c r="D26" s="24">
        <v>8.0</v>
      </c>
      <c r="E26" s="24">
        <v>15.0</v>
      </c>
      <c r="F26" s="24">
        <v>5.0</v>
      </c>
      <c r="G26" s="24">
        <v>5.0</v>
      </c>
      <c r="H26" s="24">
        <v>1.0</v>
      </c>
      <c r="I26" s="24">
        <v>1.0</v>
      </c>
      <c r="J26" s="24">
        <v>0.0</v>
      </c>
      <c r="K26" s="24">
        <v>0.0</v>
      </c>
      <c r="L26" s="24">
        <v>1.0</v>
      </c>
      <c r="M26" s="24">
        <v>2.0</v>
      </c>
      <c r="N26" s="24">
        <v>0.0</v>
      </c>
      <c r="O26" s="24">
        <v>0.0</v>
      </c>
      <c r="P26" s="24">
        <v>0.0</v>
      </c>
      <c r="Q26" s="24">
        <v>0.0</v>
      </c>
      <c r="R26" s="24">
        <v>2.0</v>
      </c>
      <c r="S26" s="24">
        <v>3.0</v>
      </c>
      <c r="T26" s="21">
        <f t="shared" ref="T26:U26" si="64">F26+H26+J26+L26</f>
        <v>7</v>
      </c>
      <c r="U26" s="21">
        <f t="shared" si="64"/>
        <v>8</v>
      </c>
      <c r="V26" s="24">
        <v>5.0</v>
      </c>
      <c r="W26" s="24">
        <v>3.0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2.0</v>
      </c>
      <c r="AE26" s="24">
        <v>5.0</v>
      </c>
      <c r="AF26" s="16">
        <f t="shared" ref="AF26:AG26" si="65">C26-F26-H26-J26-L26</f>
        <v>0</v>
      </c>
      <c r="AG26" s="16">
        <f t="shared" si="65"/>
        <v>0</v>
      </c>
      <c r="AH26" s="25">
        <f t="shared" si="66"/>
        <v>15</v>
      </c>
      <c r="AI26" s="16">
        <f t="shared" ref="AI26:AJ26" si="67">C26-V26-X26-Z26-AB26-AD26</f>
        <v>0</v>
      </c>
      <c r="AJ26" s="16">
        <f t="shared" si="67"/>
        <v>0</v>
      </c>
      <c r="AK26" s="25">
        <f t="shared" si="68"/>
        <v>15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7.0</v>
      </c>
      <c r="D27" s="28">
        <v>6.0</v>
      </c>
      <c r="E27" s="28">
        <v>13.0</v>
      </c>
      <c r="F27" s="28">
        <v>5.0</v>
      </c>
      <c r="G27" s="28">
        <v>4.0</v>
      </c>
      <c r="H27" s="28">
        <v>1.0</v>
      </c>
      <c r="I27" s="28">
        <v>2.0</v>
      </c>
      <c r="J27" s="28">
        <v>0.0</v>
      </c>
      <c r="K27" s="28">
        <v>0.0</v>
      </c>
      <c r="L27" s="28">
        <v>1.0</v>
      </c>
      <c r="M27" s="28">
        <v>0.0</v>
      </c>
      <c r="N27" s="28">
        <v>0.0</v>
      </c>
      <c r="O27" s="28">
        <v>0.0</v>
      </c>
      <c r="P27" s="28">
        <v>0.0</v>
      </c>
      <c r="Q27" s="28">
        <v>0.0</v>
      </c>
      <c r="R27" s="28">
        <v>5.0</v>
      </c>
      <c r="S27" s="28">
        <v>2.0</v>
      </c>
      <c r="T27" s="21">
        <f t="shared" ref="T27:U27" si="69">F27+H27+J27+L27</f>
        <v>7</v>
      </c>
      <c r="U27" s="21">
        <f t="shared" si="69"/>
        <v>6</v>
      </c>
      <c r="V27" s="28">
        <v>1.0</v>
      </c>
      <c r="W27" s="28">
        <v>3.0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/>
      <c r="AD27" s="28">
        <v>6.0</v>
      </c>
      <c r="AE27" s="28">
        <v>3.0</v>
      </c>
      <c r="AF27" s="16">
        <f t="shared" ref="AF27:AG27" si="70">C27-F27-H27-J27-L27</f>
        <v>0</v>
      </c>
      <c r="AG27" s="16">
        <f t="shared" si="70"/>
        <v>0</v>
      </c>
      <c r="AH27" s="29">
        <f t="shared" si="66"/>
        <v>13</v>
      </c>
      <c r="AI27" s="16">
        <f t="shared" ref="AI27:AJ27" si="71">C27-V27-X27-Z27-AB27-AD27</f>
        <v>0</v>
      </c>
      <c r="AJ27" s="16">
        <f t="shared" si="71"/>
        <v>0</v>
      </c>
      <c r="AK27" s="29">
        <f t="shared" si="68"/>
        <v>13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72">sum(C4:C27)</f>
        <v>365</v>
      </c>
      <c r="D28" s="34">
        <f t="shared" si="72"/>
        <v>315</v>
      </c>
      <c r="E28" s="34">
        <f>SUM(C28:D28)</f>
        <v>680</v>
      </c>
      <c r="F28" s="34">
        <f t="shared" ref="F28:AE28" si="73">sum(F4:F27)</f>
        <v>226</v>
      </c>
      <c r="G28" s="34">
        <f t="shared" si="73"/>
        <v>197</v>
      </c>
      <c r="H28" s="34">
        <f t="shared" si="73"/>
        <v>85</v>
      </c>
      <c r="I28" s="34">
        <f t="shared" si="73"/>
        <v>78</v>
      </c>
      <c r="J28" s="34">
        <f t="shared" si="73"/>
        <v>0</v>
      </c>
      <c r="K28" s="34">
        <f t="shared" si="73"/>
        <v>0</v>
      </c>
      <c r="L28" s="34">
        <f t="shared" si="73"/>
        <v>54</v>
      </c>
      <c r="M28" s="34">
        <f t="shared" si="73"/>
        <v>39</v>
      </c>
      <c r="N28" s="34">
        <f t="shared" si="73"/>
        <v>0</v>
      </c>
      <c r="O28" s="34">
        <f t="shared" si="73"/>
        <v>0</v>
      </c>
      <c r="P28" s="34">
        <f t="shared" si="73"/>
        <v>10</v>
      </c>
      <c r="Q28" s="34">
        <f t="shared" si="73"/>
        <v>9</v>
      </c>
      <c r="R28" s="34">
        <f t="shared" si="73"/>
        <v>107</v>
      </c>
      <c r="S28" s="34">
        <f t="shared" si="73"/>
        <v>87</v>
      </c>
      <c r="T28" s="34">
        <f t="shared" si="73"/>
        <v>365</v>
      </c>
      <c r="U28" s="34">
        <f t="shared" si="73"/>
        <v>315</v>
      </c>
      <c r="V28" s="34">
        <f t="shared" si="73"/>
        <v>154</v>
      </c>
      <c r="W28" s="34">
        <f t="shared" si="73"/>
        <v>138</v>
      </c>
      <c r="X28" s="34">
        <f t="shared" si="73"/>
        <v>4</v>
      </c>
      <c r="Y28" s="34">
        <f t="shared" si="73"/>
        <v>3</v>
      </c>
      <c r="Z28" s="34">
        <f t="shared" si="73"/>
        <v>0</v>
      </c>
      <c r="AA28" s="34">
        <f t="shared" si="73"/>
        <v>0</v>
      </c>
      <c r="AB28" s="34">
        <f t="shared" si="73"/>
        <v>0</v>
      </c>
      <c r="AC28" s="34">
        <f t="shared" si="73"/>
        <v>0</v>
      </c>
      <c r="AD28" s="34">
        <f t="shared" si="73"/>
        <v>199</v>
      </c>
      <c r="AE28" s="34">
        <f t="shared" si="73"/>
        <v>172</v>
      </c>
      <c r="AF28" s="16">
        <f t="shared" ref="AF28:AG28" si="74">C28-F28-H28-J28-L28</f>
        <v>0</v>
      </c>
      <c r="AG28" s="16">
        <f t="shared" si="74"/>
        <v>1</v>
      </c>
      <c r="AH28" s="37">
        <f t="shared" si="66"/>
        <v>679</v>
      </c>
      <c r="AI28" s="16">
        <f t="shared" ref="AI28:AJ28" si="75">C28-V28-X28-Z28-AB28-AD28</f>
        <v>8</v>
      </c>
      <c r="AJ28" s="16">
        <f t="shared" si="75"/>
        <v>2</v>
      </c>
      <c r="AK28" s="37">
        <f t="shared" si="68"/>
        <v>670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1"/>
      <c r="F2" s="47" t="s">
        <v>0</v>
      </c>
      <c r="G2" s="48"/>
      <c r="H2" s="4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9" t="s">
        <v>19</v>
      </c>
      <c r="G3" s="9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0.0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1">
        <f t="shared" ref="T4:U4" si="1">F4+H4+J4+L4</f>
        <v>0</v>
      </c>
      <c r="U4" s="21">
        <f t="shared" si="1"/>
        <v>0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6">
        <f t="shared" ref="AF4:AG4" si="2">C4-F4-H4-J4-L4</f>
        <v>0</v>
      </c>
      <c r="AG4" s="16">
        <f t="shared" si="2"/>
        <v>0</v>
      </c>
      <c r="AH4" s="16">
        <f t="shared" ref="AH4:AH20" si="6">sum(F4:M4)</f>
        <v>0</v>
      </c>
      <c r="AI4" s="16">
        <f t="shared" ref="AI4:AJ4" si="3">C4-V4-X4-Z4-AB4-AD4</f>
        <v>0</v>
      </c>
      <c r="AJ4" s="16">
        <f t="shared" si="3"/>
        <v>0</v>
      </c>
      <c r="AK4" s="16">
        <f t="shared" ref="AK4:AK20" si="8">sum(V4:AE4)</f>
        <v>0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4">
        <v>0.0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1">
        <f t="shared" ref="T5:U5" si="4">F5+H5+J5+L5</f>
        <v>0</v>
      </c>
      <c r="U5" s="21">
        <f t="shared" si="4"/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>
        <f t="shared" ref="AF5:AG5" si="5">C5-F5-H5-J5-L5</f>
        <v>0</v>
      </c>
      <c r="AG5" s="16">
        <f t="shared" si="5"/>
        <v>0</v>
      </c>
      <c r="AH5" s="16">
        <f t="shared" si="6"/>
        <v>0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0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9.0</v>
      </c>
      <c r="D6" s="14">
        <v>13.0</v>
      </c>
      <c r="E6" s="14">
        <v>22.0</v>
      </c>
      <c r="F6" s="14">
        <v>6.0</v>
      </c>
      <c r="G6" s="14">
        <v>4.0</v>
      </c>
      <c r="H6" s="14">
        <v>1.0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1.0</v>
      </c>
      <c r="Q6" s="14">
        <v>1.0</v>
      </c>
      <c r="R6" s="14">
        <v>1.0</v>
      </c>
      <c r="S6" s="14">
        <v>1.0</v>
      </c>
      <c r="T6" s="21">
        <f t="shared" ref="T6:U6" si="9">F6+H6+J6+L6</f>
        <v>8</v>
      </c>
      <c r="U6" s="21">
        <f t="shared" si="9"/>
        <v>12</v>
      </c>
      <c r="V6" s="14">
        <v>4.0</v>
      </c>
      <c r="W6" s="14">
        <v>5.0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5.0</v>
      </c>
      <c r="AE6" s="14">
        <v>8.0</v>
      </c>
      <c r="AF6" s="16">
        <f t="shared" ref="AF6:AG6" si="10">C6-F6-H6-J6-L6</f>
        <v>1</v>
      </c>
      <c r="AG6" s="16">
        <f t="shared" si="10"/>
        <v>1</v>
      </c>
      <c r="AH6" s="16">
        <f t="shared" si="6"/>
        <v>20</v>
      </c>
      <c r="AI6" s="16">
        <f t="shared" ref="AI6:AJ6" si="11">C6-V6-X6-Z6-AB6-AD6</f>
        <v>0</v>
      </c>
      <c r="AJ6" s="16">
        <f t="shared" si="11"/>
        <v>0</v>
      </c>
      <c r="AK6" s="16">
        <f t="shared" si="8"/>
        <v>22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10.0</v>
      </c>
      <c r="D7" s="14">
        <v>13.0</v>
      </c>
      <c r="E7" s="14">
        <v>23.0</v>
      </c>
      <c r="F7" s="14">
        <v>7.0</v>
      </c>
      <c r="G7" s="14">
        <v>7.0</v>
      </c>
      <c r="H7" s="14">
        <v>1.0</v>
      </c>
      <c r="I7" s="14">
        <v>6.0</v>
      </c>
      <c r="J7" s="14">
        <v>0.0</v>
      </c>
      <c r="K7" s="14">
        <v>0.0</v>
      </c>
      <c r="L7" s="14">
        <v>2.0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3.0</v>
      </c>
      <c r="S7" s="14">
        <v>3.0</v>
      </c>
      <c r="T7" s="21">
        <f t="shared" ref="T7:U7" si="12">F7+H7+J7+L7</f>
        <v>10</v>
      </c>
      <c r="U7" s="21">
        <f t="shared" si="12"/>
        <v>13</v>
      </c>
      <c r="V7" s="14">
        <v>4.0</v>
      </c>
      <c r="W7" s="14">
        <v>4.0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6.0</v>
      </c>
      <c r="AE7" s="14">
        <v>8.0</v>
      </c>
      <c r="AF7" s="16">
        <f t="shared" ref="AF7:AG7" si="13">C7-F7-H7-J7-L7</f>
        <v>0</v>
      </c>
      <c r="AG7" s="16">
        <f t="shared" si="13"/>
        <v>0</v>
      </c>
      <c r="AH7" s="16">
        <f t="shared" si="6"/>
        <v>23</v>
      </c>
      <c r="AI7" s="16">
        <f t="shared" ref="AI7:AJ7" si="14">C7-V7-X7-Z7-AB7-AD7</f>
        <v>0</v>
      </c>
      <c r="AJ7" s="16">
        <f t="shared" si="14"/>
        <v>1</v>
      </c>
      <c r="AK7" s="16">
        <f t="shared" si="8"/>
        <v>22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16.0</v>
      </c>
      <c r="D8" s="14">
        <v>8.0</v>
      </c>
      <c r="E8" s="14">
        <v>24.0</v>
      </c>
      <c r="F8" s="14">
        <v>10.0</v>
      </c>
      <c r="G8" s="14">
        <v>5.0</v>
      </c>
      <c r="H8" s="14">
        <v>5.0</v>
      </c>
      <c r="I8" s="14">
        <v>0.0</v>
      </c>
      <c r="J8" s="14">
        <v>0.0</v>
      </c>
      <c r="K8" s="14">
        <v>0.0</v>
      </c>
      <c r="L8" s="14">
        <v>1.0</v>
      </c>
      <c r="M8" s="14">
        <v>3.0</v>
      </c>
      <c r="N8" s="14">
        <v>0.0</v>
      </c>
      <c r="O8" s="14">
        <v>0.0</v>
      </c>
      <c r="P8" s="14">
        <v>0.0</v>
      </c>
      <c r="Q8" s="14">
        <v>0.0</v>
      </c>
      <c r="R8" s="14">
        <v>3.0</v>
      </c>
      <c r="S8" s="14">
        <v>1.0</v>
      </c>
      <c r="T8" s="21">
        <f t="shared" ref="T8:U8" si="15">F8+H8+J8+L8</f>
        <v>16</v>
      </c>
      <c r="U8" s="21">
        <f t="shared" si="15"/>
        <v>8</v>
      </c>
      <c r="V8" s="14">
        <v>8.0</v>
      </c>
      <c r="W8" s="14">
        <v>3.0</v>
      </c>
      <c r="X8" s="14">
        <v>1.0</v>
      </c>
      <c r="Y8" s="14">
        <v>1.0</v>
      </c>
      <c r="Z8" s="14">
        <v>0.0</v>
      </c>
      <c r="AA8" s="14">
        <v>0.0</v>
      </c>
      <c r="AB8" s="14">
        <v>0.0</v>
      </c>
      <c r="AC8" s="14">
        <v>0.0</v>
      </c>
      <c r="AD8" s="14">
        <v>7.0</v>
      </c>
      <c r="AE8" s="14">
        <v>4.0</v>
      </c>
      <c r="AF8" s="16">
        <f t="shared" ref="AF8:AG8" si="16">C8-F8-H8-J8-L8</f>
        <v>0</v>
      </c>
      <c r="AG8" s="16">
        <f t="shared" si="16"/>
        <v>0</v>
      </c>
      <c r="AH8" s="16">
        <f t="shared" si="6"/>
        <v>24</v>
      </c>
      <c r="AI8" s="16">
        <f t="shared" ref="AI8:AJ8" si="17">C8-V8-X8-Z8-AB8-AD8</f>
        <v>0</v>
      </c>
      <c r="AJ8" s="16">
        <f t="shared" si="17"/>
        <v>0</v>
      </c>
      <c r="AK8" s="16">
        <f t="shared" si="8"/>
        <v>24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11.0</v>
      </c>
      <c r="D9" s="14">
        <v>14.0</v>
      </c>
      <c r="E9" s="14">
        <v>25.0</v>
      </c>
      <c r="F9" s="14">
        <v>6.0</v>
      </c>
      <c r="G9" s="14">
        <v>8.0</v>
      </c>
      <c r="H9" s="14">
        <v>4.0</v>
      </c>
      <c r="I9" s="14">
        <v>6.0</v>
      </c>
      <c r="J9" s="14">
        <v>0.0</v>
      </c>
      <c r="K9" s="14">
        <v>0.0</v>
      </c>
      <c r="L9" s="14">
        <v>1.0</v>
      </c>
      <c r="M9" s="14">
        <v>0.0</v>
      </c>
      <c r="N9" s="14">
        <v>0.0</v>
      </c>
      <c r="O9" s="14">
        <v>0.0</v>
      </c>
      <c r="P9" s="14">
        <v>1.0</v>
      </c>
      <c r="Q9" s="14">
        <v>0.0</v>
      </c>
      <c r="R9" s="14">
        <v>3.0</v>
      </c>
      <c r="S9" s="14">
        <v>3.0</v>
      </c>
      <c r="T9" s="21">
        <f t="shared" ref="T9:U9" si="18">F9+H9+J9+L9</f>
        <v>11</v>
      </c>
      <c r="U9" s="21">
        <f t="shared" si="18"/>
        <v>14</v>
      </c>
      <c r="V9" s="14">
        <v>3.0</v>
      </c>
      <c r="W9" s="14">
        <v>4.0</v>
      </c>
      <c r="X9" s="14">
        <v>1.0</v>
      </c>
      <c r="Y9" s="14">
        <v>2.0</v>
      </c>
      <c r="Z9" s="14">
        <v>0.0</v>
      </c>
      <c r="AA9" s="14">
        <v>0.0</v>
      </c>
      <c r="AB9" s="14">
        <v>0.0</v>
      </c>
      <c r="AC9" s="14">
        <v>0.0</v>
      </c>
      <c r="AD9" s="14">
        <v>7.0</v>
      </c>
      <c r="AE9" s="14">
        <v>8.0</v>
      </c>
      <c r="AF9" s="16">
        <f t="shared" ref="AF9:AG9" si="19">C9-F9-H9-J9-L9</f>
        <v>0</v>
      </c>
      <c r="AG9" s="16">
        <f t="shared" si="19"/>
        <v>0</v>
      </c>
      <c r="AH9" s="16">
        <f t="shared" si="6"/>
        <v>25</v>
      </c>
      <c r="AI9" s="16">
        <f t="shared" ref="AI9:AJ9" si="20">C9-V9-X9-Z9-AB9-AD9</f>
        <v>0</v>
      </c>
      <c r="AJ9" s="16">
        <f t="shared" si="20"/>
        <v>0</v>
      </c>
      <c r="AK9" s="16">
        <f t="shared" si="8"/>
        <v>25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21.0</v>
      </c>
      <c r="D10" s="14">
        <v>10.0</v>
      </c>
      <c r="E10" s="14">
        <v>31.0</v>
      </c>
      <c r="F10" s="14">
        <v>13.0</v>
      </c>
      <c r="G10" s="14">
        <v>6.0</v>
      </c>
      <c r="H10" s="14">
        <v>7.0</v>
      </c>
      <c r="I10" s="14">
        <v>2.0</v>
      </c>
      <c r="J10" s="14">
        <v>0.0</v>
      </c>
      <c r="K10" s="14">
        <v>0.0</v>
      </c>
      <c r="L10" s="14">
        <v>1.0</v>
      </c>
      <c r="M10" s="14">
        <v>2.0</v>
      </c>
      <c r="N10" s="14">
        <v>0.0</v>
      </c>
      <c r="O10" s="14">
        <v>0.0</v>
      </c>
      <c r="P10" s="14">
        <v>0.0</v>
      </c>
      <c r="Q10" s="14">
        <v>1.0</v>
      </c>
      <c r="R10" s="14">
        <v>1.0</v>
      </c>
      <c r="S10" s="14">
        <v>1.0</v>
      </c>
      <c r="T10" s="21">
        <f t="shared" ref="T10:U10" si="21">F10+H10+J10+L10</f>
        <v>21</v>
      </c>
      <c r="U10" s="21">
        <f t="shared" si="21"/>
        <v>10</v>
      </c>
      <c r="V10" s="14">
        <v>13.0</v>
      </c>
      <c r="W10" s="14">
        <v>6.0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8.0</v>
      </c>
      <c r="AE10" s="14">
        <v>4.0</v>
      </c>
      <c r="AF10" s="16">
        <f t="shared" ref="AF10:AG10" si="22">C10-F10-H10-J10-L10</f>
        <v>0</v>
      </c>
      <c r="AG10" s="16">
        <f t="shared" si="22"/>
        <v>0</v>
      </c>
      <c r="AH10" s="16">
        <f t="shared" si="6"/>
        <v>31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si="8"/>
        <v>31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15.0</v>
      </c>
      <c r="D11" s="14">
        <v>15.0</v>
      </c>
      <c r="E11" s="14">
        <v>30.0</v>
      </c>
      <c r="F11" s="14">
        <v>10.0</v>
      </c>
      <c r="G11" s="14">
        <v>7.0</v>
      </c>
      <c r="H11" s="14">
        <v>2.0</v>
      </c>
      <c r="I11" s="14">
        <v>6.0</v>
      </c>
      <c r="J11" s="14">
        <v>0.0</v>
      </c>
      <c r="K11" s="14">
        <v>0.0</v>
      </c>
      <c r="L11" s="14">
        <v>3.0</v>
      </c>
      <c r="M11" s="14">
        <v>2.0</v>
      </c>
      <c r="N11" s="14">
        <v>0.0</v>
      </c>
      <c r="O11" s="14">
        <v>0.0</v>
      </c>
      <c r="P11" s="14">
        <v>0.0</v>
      </c>
      <c r="Q11" s="14">
        <v>0.0</v>
      </c>
      <c r="R11" s="14">
        <v>2.0</v>
      </c>
      <c r="S11" s="14">
        <v>3.0</v>
      </c>
      <c r="T11" s="21">
        <f t="shared" ref="T11:U11" si="24">F11+H11+J11+L11</f>
        <v>15</v>
      </c>
      <c r="U11" s="21">
        <f t="shared" si="24"/>
        <v>15</v>
      </c>
      <c r="V11" s="14">
        <v>8.0</v>
      </c>
      <c r="W11" s="14">
        <v>5.0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7.0</v>
      </c>
      <c r="AE11" s="14">
        <v>10.0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6"/>
        <v>30</v>
      </c>
      <c r="AI11" s="16">
        <f t="shared" ref="AI11:AJ11" si="26">C11-V11-X11-Z11-AB11-AD11</f>
        <v>0</v>
      </c>
      <c r="AJ11" s="16">
        <f t="shared" si="26"/>
        <v>0</v>
      </c>
      <c r="AK11" s="16">
        <f t="shared" si="8"/>
        <v>30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20.0</v>
      </c>
      <c r="D12" s="14">
        <v>10.0</v>
      </c>
      <c r="E12" s="14">
        <v>30.0</v>
      </c>
      <c r="F12" s="14">
        <v>13.0</v>
      </c>
      <c r="G12" s="14">
        <v>6.0</v>
      </c>
      <c r="H12" s="14">
        <v>3.0</v>
      </c>
      <c r="I12" s="14">
        <v>3.0</v>
      </c>
      <c r="J12" s="14">
        <v>0.0</v>
      </c>
      <c r="K12" s="14">
        <v>0.0</v>
      </c>
      <c r="L12" s="14">
        <v>3.0</v>
      </c>
      <c r="M12" s="14">
        <v>1.0</v>
      </c>
      <c r="N12" s="14">
        <v>0.0</v>
      </c>
      <c r="O12" s="14">
        <v>0.0</v>
      </c>
      <c r="P12" s="14">
        <v>1.0</v>
      </c>
      <c r="Q12" s="14">
        <v>0.0</v>
      </c>
      <c r="R12" s="14">
        <v>13.0</v>
      </c>
      <c r="S12" s="14">
        <v>6.0</v>
      </c>
      <c r="T12" s="21">
        <v>20.0</v>
      </c>
      <c r="U12" s="21">
        <f>G12+I12+K12+M12</f>
        <v>10</v>
      </c>
      <c r="V12" s="14">
        <v>6.0</v>
      </c>
      <c r="W12" s="14">
        <v>3.0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14.0</v>
      </c>
      <c r="AE12" s="14">
        <v>7.0</v>
      </c>
      <c r="AF12" s="16">
        <f t="shared" ref="AF12:AG12" si="27">C12-F12-H12-J12-L12</f>
        <v>1</v>
      </c>
      <c r="AG12" s="16">
        <f t="shared" si="27"/>
        <v>0</v>
      </c>
      <c r="AH12" s="16">
        <f t="shared" si="6"/>
        <v>29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8"/>
        <v>30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20.0</v>
      </c>
      <c r="D13" s="14">
        <v>9.0</v>
      </c>
      <c r="E13" s="14">
        <v>29.0</v>
      </c>
      <c r="F13" s="14">
        <v>12.0</v>
      </c>
      <c r="G13" s="14">
        <v>8.0</v>
      </c>
      <c r="H13" s="14">
        <v>6.0</v>
      </c>
      <c r="I13" s="14">
        <v>1.0</v>
      </c>
      <c r="J13" s="14">
        <v>0.0</v>
      </c>
      <c r="K13" s="14">
        <v>0.0</v>
      </c>
      <c r="L13" s="14">
        <v>2.0</v>
      </c>
      <c r="M13" s="14">
        <v>0.0</v>
      </c>
      <c r="N13" s="14">
        <v>0.0</v>
      </c>
      <c r="O13" s="14">
        <v>0.0</v>
      </c>
      <c r="P13" s="14">
        <v>0.0</v>
      </c>
      <c r="Q13" s="14">
        <v>1.0</v>
      </c>
      <c r="R13" s="14">
        <v>0.0</v>
      </c>
      <c r="S13" s="14">
        <v>0.0</v>
      </c>
      <c r="T13" s="21">
        <v>20.0</v>
      </c>
      <c r="U13" s="21">
        <v>9.0</v>
      </c>
      <c r="V13" s="14">
        <v>4.0</v>
      </c>
      <c r="W13" s="14">
        <v>7.0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16.0</v>
      </c>
      <c r="AE13" s="14">
        <v>2.0</v>
      </c>
      <c r="AF13" s="16">
        <f t="shared" ref="AF13:AG13" si="29">C13-F13-H13-J13-L13</f>
        <v>0</v>
      </c>
      <c r="AG13" s="16">
        <f t="shared" si="29"/>
        <v>0</v>
      </c>
      <c r="AH13" s="16">
        <f t="shared" si="6"/>
        <v>29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si="8"/>
        <v>29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17.0</v>
      </c>
      <c r="D14" s="15">
        <v>18.0</v>
      </c>
      <c r="E14" s="15">
        <v>35.0</v>
      </c>
      <c r="F14" s="15">
        <v>11.0</v>
      </c>
      <c r="G14" s="15">
        <v>12.0</v>
      </c>
      <c r="H14" s="15">
        <v>6.0</v>
      </c>
      <c r="I14" s="15">
        <v>2.0</v>
      </c>
      <c r="J14" s="15">
        <v>0.0</v>
      </c>
      <c r="K14" s="15">
        <v>0.0</v>
      </c>
      <c r="L14" s="15">
        <v>0.0</v>
      </c>
      <c r="M14" s="15">
        <v>4.0</v>
      </c>
      <c r="N14" s="15">
        <v>0.0</v>
      </c>
      <c r="O14" s="15">
        <v>0.0</v>
      </c>
      <c r="P14" s="15">
        <v>0.0</v>
      </c>
      <c r="Q14" s="15">
        <v>0.0</v>
      </c>
      <c r="R14" s="15">
        <v>6.0</v>
      </c>
      <c r="S14" s="15">
        <v>3.0</v>
      </c>
      <c r="T14" s="21">
        <f t="shared" ref="T14:U14" si="31">F14+H14+J14+L14</f>
        <v>17</v>
      </c>
      <c r="U14" s="21">
        <f t="shared" si="31"/>
        <v>18</v>
      </c>
      <c r="V14" s="15">
        <v>3.0</v>
      </c>
      <c r="W14" s="15">
        <v>8.0</v>
      </c>
      <c r="X14" s="15">
        <v>1.0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13.0</v>
      </c>
      <c r="AE14" s="15">
        <v>10.0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6"/>
        <v>35</v>
      </c>
      <c r="AI14" s="16">
        <f t="shared" ref="AI14:AJ14" si="33">C14-V14-X14-Z14-AB14-AD14</f>
        <v>0</v>
      </c>
      <c r="AJ14" s="16">
        <f t="shared" si="33"/>
        <v>0</v>
      </c>
      <c r="AK14" s="16">
        <f t="shared" si="8"/>
        <v>35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11.0</v>
      </c>
      <c r="D15" s="15">
        <v>21.0</v>
      </c>
      <c r="E15" s="15">
        <v>22.0</v>
      </c>
      <c r="F15" s="15">
        <v>7.0</v>
      </c>
      <c r="G15" s="15">
        <v>14.0</v>
      </c>
      <c r="H15" s="15">
        <v>0.0</v>
      </c>
      <c r="I15" s="15">
        <v>6.0</v>
      </c>
      <c r="J15" s="15">
        <v>0.0</v>
      </c>
      <c r="K15" s="15">
        <v>0.0</v>
      </c>
      <c r="L15" s="15">
        <v>4.0</v>
      </c>
      <c r="M15" s="15">
        <v>1.0</v>
      </c>
      <c r="N15" s="15">
        <v>0.0</v>
      </c>
      <c r="O15" s="15">
        <v>0.0</v>
      </c>
      <c r="P15" s="15">
        <v>0.0</v>
      </c>
      <c r="Q15" s="15">
        <v>1.0</v>
      </c>
      <c r="R15" s="15">
        <v>2.0</v>
      </c>
      <c r="S15" s="15">
        <v>7.0</v>
      </c>
      <c r="T15" s="21">
        <f t="shared" ref="T15:U15" si="34">F15+H15+J15+L15</f>
        <v>11</v>
      </c>
      <c r="U15" s="21">
        <f t="shared" si="34"/>
        <v>21</v>
      </c>
      <c r="V15" s="15">
        <v>6.0</v>
      </c>
      <c r="W15" s="15">
        <v>7.0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5.0</v>
      </c>
      <c r="AE15" s="15">
        <v>14.0</v>
      </c>
      <c r="AF15" s="16">
        <f t="shared" ref="AF15:AG15" si="35">C15-F15-H15-J15-L15</f>
        <v>0</v>
      </c>
      <c r="AG15" s="16">
        <f t="shared" si="35"/>
        <v>0</v>
      </c>
      <c r="AH15" s="16">
        <f t="shared" si="6"/>
        <v>32</v>
      </c>
      <c r="AI15" s="16">
        <f t="shared" ref="AI15:AJ15" si="36">C15-V15-X15-Z15-AB15-AD15</f>
        <v>0</v>
      </c>
      <c r="AJ15" s="16">
        <f t="shared" si="36"/>
        <v>0</v>
      </c>
      <c r="AK15" s="16">
        <f t="shared" si="8"/>
        <v>32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23.0</v>
      </c>
      <c r="D16" s="15">
        <v>14.0</v>
      </c>
      <c r="E16" s="15">
        <v>37.0</v>
      </c>
      <c r="F16" s="15">
        <v>14.0</v>
      </c>
      <c r="G16" s="15">
        <v>9.0</v>
      </c>
      <c r="H16" s="15">
        <v>7.0</v>
      </c>
      <c r="I16" s="15">
        <v>4.0</v>
      </c>
      <c r="J16" s="15">
        <v>0.0</v>
      </c>
      <c r="K16" s="15">
        <v>0.0</v>
      </c>
      <c r="L16" s="15">
        <v>2.0</v>
      </c>
      <c r="M16" s="15">
        <v>1.0</v>
      </c>
      <c r="N16" s="15">
        <v>0.0</v>
      </c>
      <c r="O16" s="15">
        <v>0.0</v>
      </c>
      <c r="P16" s="15">
        <v>1.0</v>
      </c>
      <c r="Q16" s="15">
        <v>0.0</v>
      </c>
      <c r="R16" s="15">
        <v>4.0</v>
      </c>
      <c r="S16" s="15">
        <v>2.0</v>
      </c>
      <c r="T16" s="21">
        <f t="shared" ref="T16:U16" si="37">F16+H16+J16+L16</f>
        <v>23</v>
      </c>
      <c r="U16" s="21">
        <f t="shared" si="37"/>
        <v>14</v>
      </c>
      <c r="V16" s="15">
        <v>10.0</v>
      </c>
      <c r="W16" s="15">
        <v>7.0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13.0</v>
      </c>
      <c r="AE16" s="15">
        <v>7.0</v>
      </c>
      <c r="AF16" s="16">
        <f t="shared" ref="AF16:AG16" si="38">C16-F16-H16-J16-L16</f>
        <v>0</v>
      </c>
      <c r="AG16" s="16">
        <f t="shared" si="38"/>
        <v>0</v>
      </c>
      <c r="AH16" s="16">
        <f t="shared" si="6"/>
        <v>37</v>
      </c>
      <c r="AI16" s="16">
        <f t="shared" ref="AI16:AJ16" si="39">C16-V16-X16-Z16-AB16-AD16</f>
        <v>0</v>
      </c>
      <c r="AJ16" s="16">
        <f t="shared" si="39"/>
        <v>0</v>
      </c>
      <c r="AK16" s="16">
        <f t="shared" si="8"/>
        <v>37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57</v>
      </c>
      <c r="C17" s="15">
        <v>19.0</v>
      </c>
      <c r="D17" s="15">
        <v>16.0</v>
      </c>
      <c r="E17" s="15">
        <v>35.0</v>
      </c>
      <c r="F17" s="15">
        <v>8.0</v>
      </c>
      <c r="G17" s="15">
        <v>12.0</v>
      </c>
      <c r="H17" s="15">
        <v>8.0</v>
      </c>
      <c r="I17" s="15">
        <v>2.0</v>
      </c>
      <c r="J17" s="15">
        <v>0.0</v>
      </c>
      <c r="K17" s="15">
        <v>0.0</v>
      </c>
      <c r="L17" s="15">
        <v>3.0</v>
      </c>
      <c r="M17" s="15">
        <v>2.0</v>
      </c>
      <c r="N17" s="15">
        <v>0.0</v>
      </c>
      <c r="O17" s="15">
        <v>0.0</v>
      </c>
      <c r="P17" s="15">
        <v>0.0</v>
      </c>
      <c r="Q17" s="15">
        <v>0.0</v>
      </c>
      <c r="R17" s="15">
        <v>14.0</v>
      </c>
      <c r="S17" s="15">
        <v>6.0</v>
      </c>
      <c r="T17" s="21">
        <f t="shared" ref="T17:U17" si="40">F17+H17+J17+L17</f>
        <v>19</v>
      </c>
      <c r="U17" s="21">
        <f t="shared" si="40"/>
        <v>16</v>
      </c>
      <c r="V17" s="15">
        <v>6.0</v>
      </c>
      <c r="W17" s="15">
        <v>7.0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13.0</v>
      </c>
      <c r="AE17" s="15">
        <v>9.0</v>
      </c>
      <c r="AF17" s="16">
        <f t="shared" ref="AF17:AG17" si="41">C17-F17-H17-J17-L17</f>
        <v>0</v>
      </c>
      <c r="AG17" s="16">
        <f t="shared" si="41"/>
        <v>0</v>
      </c>
      <c r="AH17" s="16">
        <f t="shared" si="6"/>
        <v>35</v>
      </c>
      <c r="AI17" s="16">
        <f t="shared" ref="AI17:AJ17" si="42">C17-V17-X17-Z17-AB17-AD17</f>
        <v>0</v>
      </c>
      <c r="AJ17" s="16">
        <f t="shared" si="42"/>
        <v>0</v>
      </c>
      <c r="AK17" s="16">
        <f t="shared" si="8"/>
        <v>35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25.0</v>
      </c>
      <c r="D18" s="15">
        <v>17.0</v>
      </c>
      <c r="E18" s="15">
        <v>42.0</v>
      </c>
      <c r="F18" s="15">
        <v>15.0</v>
      </c>
      <c r="G18" s="15">
        <v>9.0</v>
      </c>
      <c r="H18" s="15">
        <v>8.0</v>
      </c>
      <c r="I18" s="15">
        <v>5.0</v>
      </c>
      <c r="J18" s="15">
        <v>0.0</v>
      </c>
      <c r="K18" s="15">
        <v>0.0</v>
      </c>
      <c r="L18" s="15">
        <v>2.0</v>
      </c>
      <c r="M18" s="15">
        <v>3.0</v>
      </c>
      <c r="N18" s="15">
        <v>0.0</v>
      </c>
      <c r="O18" s="15">
        <v>0.0</v>
      </c>
      <c r="P18" s="15">
        <v>1.0</v>
      </c>
      <c r="Q18" s="15">
        <v>0.0</v>
      </c>
      <c r="R18" s="15">
        <v>14.0</v>
      </c>
      <c r="S18" s="15">
        <v>7.0</v>
      </c>
      <c r="T18" s="21">
        <f t="shared" ref="T18:U18" si="43">F18+H18+J18+L18</f>
        <v>25</v>
      </c>
      <c r="U18" s="21">
        <f t="shared" si="43"/>
        <v>17</v>
      </c>
      <c r="V18" s="15">
        <v>10.0</v>
      </c>
      <c r="W18" s="15">
        <v>7.0</v>
      </c>
      <c r="X18" s="15"/>
      <c r="Y18" s="15"/>
      <c r="Z18" s="15"/>
      <c r="AA18" s="15"/>
      <c r="AB18" s="15"/>
      <c r="AC18" s="15"/>
      <c r="AD18" s="15">
        <v>15.0</v>
      </c>
      <c r="AE18" s="15">
        <v>10.0</v>
      </c>
      <c r="AF18" s="16">
        <f t="shared" ref="AF18:AG18" si="44">C18-F18-H18-J18-L18</f>
        <v>0</v>
      </c>
      <c r="AG18" s="16">
        <f t="shared" si="44"/>
        <v>0</v>
      </c>
      <c r="AH18" s="16">
        <f t="shared" si="6"/>
        <v>42</v>
      </c>
      <c r="AI18" s="16">
        <f t="shared" ref="AI18:AJ18" si="45">C18-V18-X18-Z18-AB18-AD18</f>
        <v>0</v>
      </c>
      <c r="AJ18" s="16">
        <f t="shared" si="45"/>
        <v>0</v>
      </c>
      <c r="AK18" s="16">
        <f t="shared" si="8"/>
        <v>42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17.0</v>
      </c>
      <c r="D19" s="15">
        <v>16.0</v>
      </c>
      <c r="E19" s="15">
        <v>33.0</v>
      </c>
      <c r="F19" s="15">
        <v>8.0</v>
      </c>
      <c r="G19" s="15">
        <v>12.0</v>
      </c>
      <c r="H19" s="15">
        <v>4.0</v>
      </c>
      <c r="I19" s="15">
        <v>4.0</v>
      </c>
      <c r="J19" s="15">
        <v>0.0</v>
      </c>
      <c r="K19" s="15">
        <v>0.0</v>
      </c>
      <c r="L19" s="15">
        <v>5.0</v>
      </c>
      <c r="M19" s="15">
        <v>0.0</v>
      </c>
      <c r="N19" s="15">
        <v>0.0</v>
      </c>
      <c r="O19" s="15">
        <v>1.0</v>
      </c>
      <c r="P19" s="15">
        <v>0.0</v>
      </c>
      <c r="Q19" s="15">
        <v>0.0</v>
      </c>
      <c r="R19" s="15">
        <v>5.0</v>
      </c>
      <c r="S19" s="15">
        <v>3.0</v>
      </c>
      <c r="T19" s="21">
        <f t="shared" ref="T19:U19" si="46">F19+H19+J19+L19</f>
        <v>17</v>
      </c>
      <c r="U19" s="21">
        <f t="shared" si="46"/>
        <v>16</v>
      </c>
      <c r="V19" s="15">
        <v>7.0</v>
      </c>
      <c r="W19" s="15">
        <v>5.0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10.0</v>
      </c>
      <c r="AE19" s="15">
        <v>11.0</v>
      </c>
      <c r="AF19" s="16">
        <f t="shared" ref="AF19:AG19" si="47">C19-F19-H19-J19-L19</f>
        <v>0</v>
      </c>
      <c r="AG19" s="16">
        <f t="shared" si="47"/>
        <v>0</v>
      </c>
      <c r="AH19" s="16">
        <f t="shared" si="6"/>
        <v>33</v>
      </c>
      <c r="AI19" s="16">
        <f t="shared" ref="AI19:AJ19" si="48">C19-V19-X19-Z19-AB19-AD19</f>
        <v>0</v>
      </c>
      <c r="AJ19" s="16">
        <f t="shared" si="48"/>
        <v>0</v>
      </c>
      <c r="AK19" s="16">
        <f t="shared" si="8"/>
        <v>33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19.0</v>
      </c>
      <c r="D20" s="15">
        <v>15.0</v>
      </c>
      <c r="E20" s="15">
        <v>34.0</v>
      </c>
      <c r="F20" s="15">
        <v>12.0</v>
      </c>
      <c r="G20" s="15">
        <v>12.0</v>
      </c>
      <c r="H20" s="15">
        <v>3.0</v>
      </c>
      <c r="I20" s="15">
        <v>2.0</v>
      </c>
      <c r="J20" s="15">
        <v>0.0</v>
      </c>
      <c r="K20" s="15">
        <v>0.0</v>
      </c>
      <c r="L20" s="15">
        <v>4.0</v>
      </c>
      <c r="M20" s="15">
        <v>1.0</v>
      </c>
      <c r="N20" s="15">
        <v>0.0</v>
      </c>
      <c r="O20" s="15">
        <v>0.0</v>
      </c>
      <c r="P20" s="15">
        <v>0.0</v>
      </c>
      <c r="Q20" s="15">
        <v>0.0</v>
      </c>
      <c r="R20" s="15">
        <v>13.0</v>
      </c>
      <c r="S20" s="15">
        <v>7.0</v>
      </c>
      <c r="T20" s="21">
        <f t="shared" ref="T20:U20" si="49">F20+H20+J20+L20</f>
        <v>19</v>
      </c>
      <c r="U20" s="21">
        <f t="shared" si="49"/>
        <v>15</v>
      </c>
      <c r="V20" s="15">
        <v>6.0</v>
      </c>
      <c r="W20" s="15">
        <v>5.0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/>
      <c r="AD20" s="15">
        <v>13.0</v>
      </c>
      <c r="AE20" s="15">
        <v>10.0</v>
      </c>
      <c r="AF20" s="16">
        <f t="shared" ref="AF20:AG20" si="50">C20-F20-H20-J20-L20</f>
        <v>0</v>
      </c>
      <c r="AG20" s="16">
        <f t="shared" si="50"/>
        <v>0</v>
      </c>
      <c r="AH20" s="16">
        <f t="shared" si="6"/>
        <v>34</v>
      </c>
      <c r="AI20" s="16">
        <f t="shared" ref="AI20:AJ20" si="51">C20-V20-X20-Z20-AB20-AD20</f>
        <v>0</v>
      </c>
      <c r="AJ20" s="16">
        <f t="shared" si="51"/>
        <v>0</v>
      </c>
      <c r="AK20" s="16">
        <f t="shared" si="8"/>
        <v>34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74</v>
      </c>
      <c r="C21" s="15">
        <v>24.0</v>
      </c>
      <c r="D21" s="15">
        <v>12.0</v>
      </c>
      <c r="E21" s="15">
        <v>36.0</v>
      </c>
      <c r="F21" s="15">
        <v>13.0</v>
      </c>
      <c r="G21" s="15">
        <v>4.0</v>
      </c>
      <c r="H21" s="15">
        <v>3.0</v>
      </c>
      <c r="I21" s="15">
        <v>4.0</v>
      </c>
      <c r="J21" s="15">
        <v>0.0</v>
      </c>
      <c r="K21" s="15">
        <v>0.0</v>
      </c>
      <c r="L21" s="15">
        <v>3.0</v>
      </c>
      <c r="M21" s="15">
        <v>1.0</v>
      </c>
      <c r="N21" s="15">
        <v>0.0</v>
      </c>
      <c r="O21" s="15">
        <v>0.0</v>
      </c>
      <c r="P21" s="15">
        <v>2.0</v>
      </c>
      <c r="Q21" s="15">
        <v>1.0</v>
      </c>
      <c r="R21" s="15">
        <v>5.0</v>
      </c>
      <c r="S21" s="15">
        <v>3.0</v>
      </c>
      <c r="T21" s="21">
        <v>24.0</v>
      </c>
      <c r="U21" s="21">
        <v>12.0</v>
      </c>
      <c r="V21" s="15">
        <v>12.0</v>
      </c>
      <c r="W21" s="15">
        <v>9.0</v>
      </c>
      <c r="X21" s="15"/>
      <c r="Y21" s="15"/>
      <c r="Z21" s="15"/>
      <c r="AA21" s="15"/>
      <c r="AB21" s="15"/>
      <c r="AC21" s="15"/>
      <c r="AD21" s="15">
        <v>12.0</v>
      </c>
      <c r="AE21" s="15">
        <v>3.0</v>
      </c>
      <c r="AF21" s="16">
        <v>0.0</v>
      </c>
      <c r="AG21" s="16">
        <v>0.0</v>
      </c>
      <c r="AH21" s="16">
        <v>0.0</v>
      </c>
      <c r="AI21" s="16">
        <f t="shared" ref="AI21:AJ21" si="52">C21-V21-X21-Z21-AB21-AD21</f>
        <v>0</v>
      </c>
      <c r="AJ21" s="16">
        <f t="shared" si="52"/>
        <v>0</v>
      </c>
      <c r="AK21" s="16">
        <v>0.0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13.0</v>
      </c>
      <c r="D22" s="15">
        <v>17.0</v>
      </c>
      <c r="E22" s="15">
        <v>30.0</v>
      </c>
      <c r="F22" s="15">
        <v>8.0</v>
      </c>
      <c r="G22" s="15">
        <v>14.0</v>
      </c>
      <c r="H22" s="15">
        <v>2.0</v>
      </c>
      <c r="I22" s="15">
        <v>3.0</v>
      </c>
      <c r="J22" s="15">
        <v>0.0</v>
      </c>
      <c r="K22" s="15">
        <v>0.0</v>
      </c>
      <c r="L22" s="15">
        <v>3.0</v>
      </c>
      <c r="M22" s="15">
        <v>0.0</v>
      </c>
      <c r="N22" s="15">
        <v>0.0</v>
      </c>
      <c r="O22" s="15">
        <v>0.0</v>
      </c>
      <c r="P22" s="15">
        <v>2.0</v>
      </c>
      <c r="Q22" s="15">
        <v>1.0</v>
      </c>
      <c r="R22" s="15">
        <v>5.0</v>
      </c>
      <c r="S22" s="15">
        <v>7.0</v>
      </c>
      <c r="T22" s="21">
        <v>13.0</v>
      </c>
      <c r="U22" s="21">
        <v>17.0</v>
      </c>
      <c r="V22" s="15">
        <v>10.0</v>
      </c>
      <c r="W22" s="15">
        <v>10.0</v>
      </c>
      <c r="X22" s="15">
        <v>0.0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3.0</v>
      </c>
      <c r="AE22" s="15">
        <v>7.0</v>
      </c>
      <c r="AF22" s="16">
        <f t="shared" ref="AF22:AG22" si="53">C22-F22-H22-J22-L22</f>
        <v>0</v>
      </c>
      <c r="AG22" s="16">
        <f t="shared" si="53"/>
        <v>0</v>
      </c>
      <c r="AH22" s="16">
        <f t="shared" ref="AH22:AH23" si="57">sum(F22:M22)</f>
        <v>30</v>
      </c>
      <c r="AI22" s="16">
        <f t="shared" ref="AI22:AJ22" si="54">C22-V22-X22-Z22-AB22-AD22</f>
        <v>0</v>
      </c>
      <c r="AJ22" s="16">
        <f t="shared" si="54"/>
        <v>0</v>
      </c>
      <c r="AK22" s="16">
        <f t="shared" ref="AK22:AK23" si="59">sum(V22:AE22)</f>
        <v>30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10.0</v>
      </c>
      <c r="D23" s="15">
        <v>14.0</v>
      </c>
      <c r="E23" s="15">
        <v>24.0</v>
      </c>
      <c r="F23" s="15">
        <v>7.0</v>
      </c>
      <c r="G23" s="15">
        <v>10.0</v>
      </c>
      <c r="H23" s="15">
        <v>1.0</v>
      </c>
      <c r="I23" s="15">
        <v>2.0</v>
      </c>
      <c r="J23" s="15">
        <v>0.0</v>
      </c>
      <c r="K23" s="15">
        <v>0.0</v>
      </c>
      <c r="L23" s="15">
        <v>2.0</v>
      </c>
      <c r="M23" s="15">
        <v>2.0</v>
      </c>
      <c r="N23" s="15">
        <v>0.0</v>
      </c>
      <c r="O23" s="15">
        <v>0.0</v>
      </c>
      <c r="P23" s="15">
        <v>0.0</v>
      </c>
      <c r="Q23" s="15">
        <v>1.0</v>
      </c>
      <c r="R23" s="15">
        <v>4.0</v>
      </c>
      <c r="S23" s="15">
        <v>3.0</v>
      </c>
      <c r="T23" s="21">
        <f t="shared" ref="T23:U23" si="55">F23+H23+J23+L23</f>
        <v>10</v>
      </c>
      <c r="U23" s="21">
        <f t="shared" si="55"/>
        <v>14</v>
      </c>
      <c r="V23" s="15">
        <v>4.0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6">C23-F23-H23-J23-L23</f>
        <v>0</v>
      </c>
      <c r="AG23" s="16">
        <f t="shared" si="56"/>
        <v>0</v>
      </c>
      <c r="AH23" s="16">
        <f t="shared" si="57"/>
        <v>24</v>
      </c>
      <c r="AI23" s="16">
        <f t="shared" ref="AI23:AJ23" si="58">C23-V23-X23-Z23-AB23-AD23</f>
        <v>0</v>
      </c>
      <c r="AJ23" s="16">
        <f t="shared" si="58"/>
        <v>0</v>
      </c>
      <c r="AK23" s="16">
        <f t="shared" si="59"/>
        <v>24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0" customHeight="1">
      <c r="A24" s="21" t="s">
        <v>62</v>
      </c>
      <c r="B24" s="21" t="s">
        <v>63</v>
      </c>
      <c r="C24" s="21">
        <v>1.0</v>
      </c>
      <c r="D24" s="21">
        <v>2.0</v>
      </c>
      <c r="E24" s="21">
        <v>3.0</v>
      </c>
      <c r="F24" s="21">
        <v>1.0</v>
      </c>
      <c r="G24" s="21">
        <v>2.0</v>
      </c>
      <c r="H24" s="21">
        <v>0.0</v>
      </c>
      <c r="I24" s="21">
        <v>0.0</v>
      </c>
      <c r="J24" s="21">
        <v>0.0</v>
      </c>
      <c r="K24" s="21">
        <v>0.0</v>
      </c>
      <c r="L24" s="21">
        <v>0.0</v>
      </c>
      <c r="M24" s="21">
        <v>0.0</v>
      </c>
      <c r="N24" s="21">
        <v>0.0</v>
      </c>
      <c r="O24" s="21">
        <v>0.0</v>
      </c>
      <c r="P24" s="21">
        <v>0.0</v>
      </c>
      <c r="Q24" s="21">
        <v>0.0</v>
      </c>
      <c r="R24" s="21">
        <v>0.0</v>
      </c>
      <c r="S24" s="21">
        <v>0.0</v>
      </c>
      <c r="T24" s="21">
        <v>1.0</v>
      </c>
      <c r="U24" s="21">
        <v>2.0</v>
      </c>
      <c r="V24" s="21">
        <v>1.0</v>
      </c>
      <c r="W24" s="21">
        <v>1.0</v>
      </c>
      <c r="X24" s="21">
        <v>0.0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0.0</v>
      </c>
      <c r="AE24" s="21">
        <v>1.0</v>
      </c>
      <c r="AF24" s="16">
        <v>0.0</v>
      </c>
      <c r="AG24" s="16">
        <v>0.0</v>
      </c>
      <c r="AH24" s="16">
        <v>3.0</v>
      </c>
      <c r="AI24" s="16">
        <v>0.0</v>
      </c>
      <c r="AJ24" s="16">
        <v>0.0</v>
      </c>
      <c r="AK24" s="16">
        <v>3.0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3.0</v>
      </c>
      <c r="D25" s="21">
        <v>0.0</v>
      </c>
      <c r="E25" s="21">
        <v>3.0</v>
      </c>
      <c r="F25" s="21">
        <v>3.0</v>
      </c>
      <c r="G25" s="21">
        <v>0.0</v>
      </c>
      <c r="H25" s="21">
        <v>0.0</v>
      </c>
      <c r="I25" s="21">
        <v>0.0</v>
      </c>
      <c r="J25" s="21">
        <v>0.0</v>
      </c>
      <c r="K25" s="21">
        <v>0.0</v>
      </c>
      <c r="L25" s="21">
        <v>0.0</v>
      </c>
      <c r="M25" s="21">
        <v>0.0</v>
      </c>
      <c r="N25" s="21">
        <v>0.0</v>
      </c>
      <c r="O25" s="21">
        <v>0.0</v>
      </c>
      <c r="P25" s="21">
        <v>1.0</v>
      </c>
      <c r="Q25" s="21">
        <v>0.0</v>
      </c>
      <c r="R25" s="21">
        <v>2.0</v>
      </c>
      <c r="S25" s="21">
        <v>0.0</v>
      </c>
      <c r="T25" s="21">
        <f t="shared" ref="T25:U25" si="60">F25+H25+J25+L25</f>
        <v>3</v>
      </c>
      <c r="U25" s="21">
        <f t="shared" si="60"/>
        <v>0</v>
      </c>
      <c r="V25" s="21">
        <v>1.0</v>
      </c>
      <c r="W25" s="21">
        <v>0.0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2.0</v>
      </c>
      <c r="AE25" s="21">
        <v>0.0</v>
      </c>
      <c r="AF25" s="16">
        <f t="shared" ref="AF25:AG25" si="61">C25-F25-H25-J25-L25</f>
        <v>0</v>
      </c>
      <c r="AG25" s="16">
        <f t="shared" si="61"/>
        <v>0</v>
      </c>
      <c r="AH25" s="16">
        <f t="shared" ref="AH25:AH28" si="65">sum(F25:M25)</f>
        <v>3</v>
      </c>
      <c r="AI25" s="16">
        <f t="shared" ref="AI25:AJ25" si="62">C25-V25-X25-Z25-AB25-AD25</f>
        <v>0</v>
      </c>
      <c r="AJ25" s="16">
        <f t="shared" si="62"/>
        <v>0</v>
      </c>
      <c r="AK25" s="16">
        <f t="shared" ref="AK25:AK28" si="67">sum(V25:AE25)</f>
        <v>3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75</v>
      </c>
      <c r="C26" s="24">
        <v>8.0</v>
      </c>
      <c r="D26" s="24">
        <v>11.0</v>
      </c>
      <c r="E26" s="24">
        <v>19.0</v>
      </c>
      <c r="F26" s="24">
        <v>6.0</v>
      </c>
      <c r="G26" s="24">
        <v>8.0</v>
      </c>
      <c r="H26" s="24">
        <v>0.0</v>
      </c>
      <c r="I26" s="24">
        <v>3.0</v>
      </c>
      <c r="J26" s="24">
        <v>0.0</v>
      </c>
      <c r="K26" s="24">
        <v>0.0</v>
      </c>
      <c r="L26" s="24">
        <v>2.0</v>
      </c>
      <c r="M26" s="24">
        <v>0.0</v>
      </c>
      <c r="N26" s="24">
        <v>0.0</v>
      </c>
      <c r="O26" s="24">
        <v>0.0</v>
      </c>
      <c r="P26" s="24">
        <v>0.0</v>
      </c>
      <c r="Q26" s="24">
        <v>0.0</v>
      </c>
      <c r="R26" s="24">
        <v>1.0</v>
      </c>
      <c r="S26" s="24">
        <v>5.0</v>
      </c>
      <c r="T26" s="21">
        <f t="shared" ref="T26:U26" si="63">F26+H26+J26+L26</f>
        <v>8</v>
      </c>
      <c r="U26" s="21">
        <f t="shared" si="63"/>
        <v>11</v>
      </c>
      <c r="V26" s="24">
        <v>5.0</v>
      </c>
      <c r="W26" s="24">
        <v>2.0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3.0</v>
      </c>
      <c r="AE26" s="24">
        <v>9.0</v>
      </c>
      <c r="AF26" s="16">
        <f t="shared" ref="AF26:AG26" si="64">C26-F26-H26-J26-L26</f>
        <v>0</v>
      </c>
      <c r="AG26" s="16">
        <f t="shared" si="64"/>
        <v>0</v>
      </c>
      <c r="AH26" s="25">
        <f t="shared" si="65"/>
        <v>19</v>
      </c>
      <c r="AI26" s="16">
        <f t="shared" ref="AI26:AJ26" si="66">C26-V26-X26-Z26-AB26-AD26</f>
        <v>0</v>
      </c>
      <c r="AJ26" s="16">
        <f t="shared" si="66"/>
        <v>0</v>
      </c>
      <c r="AK26" s="25">
        <f t="shared" si="67"/>
        <v>19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6.0</v>
      </c>
      <c r="D27" s="28">
        <v>6.0</v>
      </c>
      <c r="E27" s="28">
        <v>12.0</v>
      </c>
      <c r="F27" s="28">
        <v>3.0</v>
      </c>
      <c r="G27" s="28">
        <v>5.0</v>
      </c>
      <c r="H27" s="28">
        <v>2.0</v>
      </c>
      <c r="I27" s="28">
        <v>0.0</v>
      </c>
      <c r="J27" s="28">
        <v>0.0</v>
      </c>
      <c r="K27" s="28">
        <v>0.0</v>
      </c>
      <c r="L27" s="28">
        <v>1.0</v>
      </c>
      <c r="M27" s="28">
        <v>1.0</v>
      </c>
      <c r="N27" s="28">
        <v>0.0</v>
      </c>
      <c r="O27" s="28">
        <v>0.0</v>
      </c>
      <c r="P27" s="28">
        <v>0.0</v>
      </c>
      <c r="Q27" s="28">
        <v>0.0</v>
      </c>
      <c r="R27" s="28">
        <v>5.0</v>
      </c>
      <c r="S27" s="28">
        <v>3.0</v>
      </c>
      <c r="T27" s="21">
        <f t="shared" ref="T27:U27" si="68">F27+H27+J27+L27</f>
        <v>6</v>
      </c>
      <c r="U27" s="21">
        <f t="shared" si="68"/>
        <v>6</v>
      </c>
      <c r="V27" s="28">
        <v>3.0</v>
      </c>
      <c r="W27" s="28">
        <v>4.0</v>
      </c>
      <c r="X27" s="28"/>
      <c r="Y27" s="28"/>
      <c r="Z27" s="28"/>
      <c r="AA27" s="28"/>
      <c r="AB27" s="28"/>
      <c r="AC27" s="28"/>
      <c r="AD27" s="28">
        <v>3.0</v>
      </c>
      <c r="AE27" s="28">
        <v>2.0</v>
      </c>
      <c r="AF27" s="16">
        <f t="shared" ref="AF27:AG27" si="69">C27-F27-H27-J27-L27</f>
        <v>0</v>
      </c>
      <c r="AG27" s="16">
        <f t="shared" si="69"/>
        <v>0</v>
      </c>
      <c r="AH27" s="29">
        <f t="shared" si="65"/>
        <v>12</v>
      </c>
      <c r="AI27" s="16">
        <f t="shared" ref="AI27:AJ27" si="70">C27-V27-X27-Z27-AB27-AD27</f>
        <v>0</v>
      </c>
      <c r="AJ27" s="16">
        <f t="shared" si="70"/>
        <v>0</v>
      </c>
      <c r="AK27" s="29">
        <f t="shared" si="67"/>
        <v>12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71">sum(C4:C27)</f>
        <v>318</v>
      </c>
      <c r="D28" s="34">
        <f t="shared" si="71"/>
        <v>271</v>
      </c>
      <c r="E28" s="34">
        <f>SUM(C28:D28)</f>
        <v>589</v>
      </c>
      <c r="F28" s="34">
        <f t="shared" ref="F28:AE28" si="72">sum(F4:F27)</f>
        <v>193</v>
      </c>
      <c r="G28" s="34">
        <f t="shared" si="72"/>
        <v>174</v>
      </c>
      <c r="H28" s="34">
        <f t="shared" si="72"/>
        <v>73</v>
      </c>
      <c r="I28" s="34">
        <f t="shared" si="72"/>
        <v>67</v>
      </c>
      <c r="J28" s="34">
        <f t="shared" si="72"/>
        <v>0</v>
      </c>
      <c r="K28" s="34">
        <f t="shared" si="72"/>
        <v>0</v>
      </c>
      <c r="L28" s="34">
        <f t="shared" si="72"/>
        <v>45</v>
      </c>
      <c r="M28" s="34">
        <f t="shared" si="72"/>
        <v>26</v>
      </c>
      <c r="N28" s="34">
        <f t="shared" si="72"/>
        <v>0</v>
      </c>
      <c r="O28" s="34">
        <f t="shared" si="72"/>
        <v>1</v>
      </c>
      <c r="P28" s="34">
        <f t="shared" si="72"/>
        <v>10</v>
      </c>
      <c r="Q28" s="34">
        <f t="shared" si="72"/>
        <v>7</v>
      </c>
      <c r="R28" s="34">
        <f t="shared" si="72"/>
        <v>106</v>
      </c>
      <c r="S28" s="34">
        <f t="shared" si="72"/>
        <v>74</v>
      </c>
      <c r="T28" s="34">
        <f t="shared" si="72"/>
        <v>317</v>
      </c>
      <c r="U28" s="34">
        <f t="shared" si="72"/>
        <v>270</v>
      </c>
      <c r="V28" s="34">
        <f t="shared" si="72"/>
        <v>134</v>
      </c>
      <c r="W28" s="34">
        <f t="shared" si="72"/>
        <v>118</v>
      </c>
      <c r="X28" s="34">
        <f t="shared" si="72"/>
        <v>3</v>
      </c>
      <c r="Y28" s="34">
        <f t="shared" si="72"/>
        <v>3</v>
      </c>
      <c r="Z28" s="34">
        <f t="shared" si="72"/>
        <v>0</v>
      </c>
      <c r="AA28" s="34">
        <f t="shared" si="72"/>
        <v>0</v>
      </c>
      <c r="AB28" s="34">
        <f t="shared" si="72"/>
        <v>0</v>
      </c>
      <c r="AC28" s="34">
        <f t="shared" si="72"/>
        <v>0</v>
      </c>
      <c r="AD28" s="34">
        <f t="shared" si="72"/>
        <v>181</v>
      </c>
      <c r="AE28" s="34">
        <f t="shared" si="72"/>
        <v>149</v>
      </c>
      <c r="AF28" s="16">
        <f t="shared" ref="AF28:AG28" si="73">C28-F28-H28-J28-L28</f>
        <v>7</v>
      </c>
      <c r="AG28" s="16">
        <f t="shared" si="73"/>
        <v>4</v>
      </c>
      <c r="AH28" s="37">
        <f t="shared" si="65"/>
        <v>578</v>
      </c>
      <c r="AI28" s="16">
        <f t="shared" ref="AI28:AJ28" si="74">C28-V28-X28-Z28-AB28-AD28</f>
        <v>0</v>
      </c>
      <c r="AJ28" s="16">
        <f t="shared" si="74"/>
        <v>1</v>
      </c>
      <c r="AK28" s="37">
        <f t="shared" si="67"/>
        <v>588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F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0.0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1">
        <f t="shared" ref="T4:U4" si="1">F4+H4+J4+L4</f>
        <v>0</v>
      </c>
      <c r="U4" s="21">
        <f t="shared" si="1"/>
        <v>0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6">
        <f t="shared" ref="AF4:AG4" si="2">C4-F4-H4-J4-L4</f>
        <v>0</v>
      </c>
      <c r="AG4" s="16">
        <f t="shared" si="2"/>
        <v>0</v>
      </c>
      <c r="AH4" s="16">
        <f t="shared" ref="AH4:AH20" si="6">sum(F4:M4)</f>
        <v>0</v>
      </c>
      <c r="AI4" s="16">
        <f t="shared" ref="AI4:AJ4" si="3">C4-V4-X4-Z4-AB4-AD4</f>
        <v>0</v>
      </c>
      <c r="AJ4" s="16">
        <f t="shared" si="3"/>
        <v>0</v>
      </c>
      <c r="AK4" s="16">
        <f t="shared" ref="AK4:AK20" si="8">sum(V4:AE4)</f>
        <v>0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4">
        <v>0.0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1">
        <f t="shared" ref="T5:U5" si="4">F5+H5+J5+L5</f>
        <v>0</v>
      </c>
      <c r="U5" s="21">
        <f t="shared" si="4"/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>
        <f t="shared" ref="AF5:AG5" si="5">C5-F5-H5-J5-L5</f>
        <v>0</v>
      </c>
      <c r="AG5" s="16">
        <f t="shared" si="5"/>
        <v>0</v>
      </c>
      <c r="AH5" s="16">
        <f t="shared" si="6"/>
        <v>0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0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9.0</v>
      </c>
      <c r="D6" s="14">
        <v>13.0</v>
      </c>
      <c r="E6" s="14">
        <v>22.0</v>
      </c>
      <c r="F6" s="14">
        <v>6.0</v>
      </c>
      <c r="G6" s="14">
        <v>4.0</v>
      </c>
      <c r="H6" s="14">
        <v>1.0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1.0</v>
      </c>
      <c r="Q6" s="14">
        <v>1.0</v>
      </c>
      <c r="R6" s="14">
        <v>1.0</v>
      </c>
      <c r="S6" s="14">
        <v>1.0</v>
      </c>
      <c r="T6" s="21">
        <f t="shared" ref="T6:U6" si="9">F6+H6+J6+L6</f>
        <v>8</v>
      </c>
      <c r="U6" s="21">
        <f t="shared" si="9"/>
        <v>12</v>
      </c>
      <c r="V6" s="14">
        <v>4.0</v>
      </c>
      <c r="W6" s="14">
        <v>5.0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5.0</v>
      </c>
      <c r="AE6" s="14">
        <v>8.0</v>
      </c>
      <c r="AF6" s="16">
        <f t="shared" ref="AF6:AG6" si="10">C6-F6-H6-J6-L6</f>
        <v>1</v>
      </c>
      <c r="AG6" s="16">
        <f t="shared" si="10"/>
        <v>1</v>
      </c>
      <c r="AH6" s="16">
        <f t="shared" si="6"/>
        <v>20</v>
      </c>
      <c r="AI6" s="16">
        <f t="shared" ref="AI6:AJ6" si="11">C6-V6-X6-Z6-AB6-AD6</f>
        <v>0</v>
      </c>
      <c r="AJ6" s="16">
        <f t="shared" si="11"/>
        <v>0</v>
      </c>
      <c r="AK6" s="16">
        <f t="shared" si="8"/>
        <v>22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10.0</v>
      </c>
      <c r="D7" s="14">
        <v>13.0</v>
      </c>
      <c r="E7" s="14">
        <v>23.0</v>
      </c>
      <c r="F7" s="14">
        <v>7.0</v>
      </c>
      <c r="G7" s="14">
        <v>7.0</v>
      </c>
      <c r="H7" s="14">
        <v>1.0</v>
      </c>
      <c r="I7" s="14">
        <v>6.0</v>
      </c>
      <c r="J7" s="14">
        <v>0.0</v>
      </c>
      <c r="K7" s="14">
        <v>0.0</v>
      </c>
      <c r="L7" s="14">
        <v>2.0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3.0</v>
      </c>
      <c r="S7" s="14">
        <v>3.0</v>
      </c>
      <c r="T7" s="21">
        <f t="shared" ref="T7:U7" si="12">F7+H7+J7+L7</f>
        <v>10</v>
      </c>
      <c r="U7" s="21">
        <f t="shared" si="12"/>
        <v>13</v>
      </c>
      <c r="V7" s="14">
        <v>4.0</v>
      </c>
      <c r="W7" s="14">
        <v>4.0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6.0</v>
      </c>
      <c r="AE7" s="14">
        <v>9.0</v>
      </c>
      <c r="AF7" s="16">
        <f t="shared" ref="AF7:AG7" si="13">C7-F7-H7-J7-L7</f>
        <v>0</v>
      </c>
      <c r="AG7" s="16">
        <f t="shared" si="13"/>
        <v>0</v>
      </c>
      <c r="AH7" s="16">
        <f t="shared" si="6"/>
        <v>23</v>
      </c>
      <c r="AI7" s="16">
        <f t="shared" ref="AI7:AJ7" si="14">C7-V7-X7-Z7-AB7-AD7</f>
        <v>0</v>
      </c>
      <c r="AJ7" s="16">
        <f t="shared" si="14"/>
        <v>0</v>
      </c>
      <c r="AK7" s="16">
        <f t="shared" si="8"/>
        <v>23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16.0</v>
      </c>
      <c r="D8" s="14">
        <v>8.0</v>
      </c>
      <c r="E8" s="14">
        <v>24.0</v>
      </c>
      <c r="F8" s="14">
        <v>10.0</v>
      </c>
      <c r="G8" s="14">
        <v>5.0</v>
      </c>
      <c r="H8" s="14">
        <v>5.0</v>
      </c>
      <c r="I8" s="14">
        <v>0.0</v>
      </c>
      <c r="J8" s="14">
        <v>0.0</v>
      </c>
      <c r="K8" s="14">
        <v>0.0</v>
      </c>
      <c r="L8" s="14">
        <v>1.0</v>
      </c>
      <c r="M8" s="14">
        <v>3.0</v>
      </c>
      <c r="N8" s="14">
        <v>0.0</v>
      </c>
      <c r="O8" s="14">
        <v>0.0</v>
      </c>
      <c r="P8" s="14">
        <v>0.0</v>
      </c>
      <c r="Q8" s="14">
        <v>0.0</v>
      </c>
      <c r="R8" s="14">
        <v>3.0</v>
      </c>
      <c r="S8" s="14">
        <v>1.0</v>
      </c>
      <c r="T8" s="21">
        <f t="shared" ref="T8:U8" si="15">F8+H8+J8+L8</f>
        <v>16</v>
      </c>
      <c r="U8" s="21">
        <f t="shared" si="15"/>
        <v>8</v>
      </c>
      <c r="V8" s="14">
        <v>8.0</v>
      </c>
      <c r="W8" s="14">
        <v>3.0</v>
      </c>
      <c r="X8" s="14">
        <v>1.0</v>
      </c>
      <c r="Y8" s="14">
        <v>1.0</v>
      </c>
      <c r="Z8" s="14">
        <v>0.0</v>
      </c>
      <c r="AA8" s="14">
        <v>0.0</v>
      </c>
      <c r="AB8" s="14">
        <v>0.0</v>
      </c>
      <c r="AC8" s="14">
        <v>0.0</v>
      </c>
      <c r="AD8" s="14">
        <v>7.0</v>
      </c>
      <c r="AE8" s="14">
        <v>4.0</v>
      </c>
      <c r="AF8" s="16">
        <f t="shared" ref="AF8:AG8" si="16">C8-F8-H8-J8-L8</f>
        <v>0</v>
      </c>
      <c r="AG8" s="16">
        <f t="shared" si="16"/>
        <v>0</v>
      </c>
      <c r="AH8" s="16">
        <f t="shared" si="6"/>
        <v>24</v>
      </c>
      <c r="AI8" s="16">
        <f t="shared" ref="AI8:AJ8" si="17">C8-V8-X8-Z8-AB8-AD8</f>
        <v>0</v>
      </c>
      <c r="AJ8" s="16">
        <f t="shared" si="17"/>
        <v>0</v>
      </c>
      <c r="AK8" s="16">
        <f t="shared" si="8"/>
        <v>24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11.0</v>
      </c>
      <c r="D9" s="14">
        <v>14.0</v>
      </c>
      <c r="E9" s="14">
        <v>25.0</v>
      </c>
      <c r="F9" s="14">
        <v>6.0</v>
      </c>
      <c r="G9" s="14">
        <v>8.0</v>
      </c>
      <c r="H9" s="14">
        <v>4.0</v>
      </c>
      <c r="I9" s="14">
        <v>6.0</v>
      </c>
      <c r="J9" s="14">
        <v>0.0</v>
      </c>
      <c r="K9" s="14">
        <v>0.0</v>
      </c>
      <c r="L9" s="14">
        <v>1.0</v>
      </c>
      <c r="M9" s="14">
        <v>0.0</v>
      </c>
      <c r="N9" s="14">
        <v>0.0</v>
      </c>
      <c r="O9" s="14">
        <v>0.0</v>
      </c>
      <c r="P9" s="14">
        <v>1.0</v>
      </c>
      <c r="Q9" s="14">
        <v>0.0</v>
      </c>
      <c r="R9" s="14">
        <v>3.0</v>
      </c>
      <c r="S9" s="14">
        <v>3.0</v>
      </c>
      <c r="T9" s="21">
        <f t="shared" ref="T9:U9" si="18">F9+H9+J9+L9</f>
        <v>11</v>
      </c>
      <c r="U9" s="21">
        <f t="shared" si="18"/>
        <v>14</v>
      </c>
      <c r="V9" s="14">
        <v>3.0</v>
      </c>
      <c r="W9" s="14">
        <v>4.0</v>
      </c>
      <c r="X9" s="14">
        <v>1.0</v>
      </c>
      <c r="Y9" s="14">
        <v>2.0</v>
      </c>
      <c r="Z9" s="14">
        <v>0.0</v>
      </c>
      <c r="AA9" s="14">
        <v>0.0</v>
      </c>
      <c r="AB9" s="14">
        <v>0.0</v>
      </c>
      <c r="AC9" s="14">
        <v>0.0</v>
      </c>
      <c r="AD9" s="14">
        <v>7.0</v>
      </c>
      <c r="AE9" s="14">
        <v>8.0</v>
      </c>
      <c r="AF9" s="16">
        <f t="shared" ref="AF9:AG9" si="19">C9-F9-H9-J9-L9</f>
        <v>0</v>
      </c>
      <c r="AG9" s="16">
        <f t="shared" si="19"/>
        <v>0</v>
      </c>
      <c r="AH9" s="16">
        <f t="shared" si="6"/>
        <v>25</v>
      </c>
      <c r="AI9" s="16">
        <f t="shared" ref="AI9:AJ9" si="20">C9-V9-X9-Z9-AB9-AD9</f>
        <v>0</v>
      </c>
      <c r="AJ9" s="16">
        <f t="shared" si="20"/>
        <v>0</v>
      </c>
      <c r="AK9" s="16">
        <f t="shared" si="8"/>
        <v>25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21.0</v>
      </c>
      <c r="D10" s="14">
        <v>10.0</v>
      </c>
      <c r="E10" s="14">
        <v>31.0</v>
      </c>
      <c r="F10" s="14">
        <v>13.0</v>
      </c>
      <c r="G10" s="14">
        <v>6.0</v>
      </c>
      <c r="H10" s="14">
        <v>7.0</v>
      </c>
      <c r="I10" s="14">
        <v>2.0</v>
      </c>
      <c r="J10" s="14">
        <v>0.0</v>
      </c>
      <c r="K10" s="14">
        <v>0.0</v>
      </c>
      <c r="L10" s="14">
        <v>1.0</v>
      </c>
      <c r="M10" s="14">
        <v>2.0</v>
      </c>
      <c r="N10" s="14">
        <v>0.0</v>
      </c>
      <c r="O10" s="14">
        <v>0.0</v>
      </c>
      <c r="P10" s="14">
        <v>0.0</v>
      </c>
      <c r="Q10" s="14">
        <v>1.0</v>
      </c>
      <c r="R10" s="14">
        <v>1.0</v>
      </c>
      <c r="S10" s="14">
        <v>1.0</v>
      </c>
      <c r="T10" s="21">
        <f t="shared" ref="T10:U10" si="21">F10+H10+J10+L10</f>
        <v>21</v>
      </c>
      <c r="U10" s="21">
        <f t="shared" si="21"/>
        <v>10</v>
      </c>
      <c r="V10" s="14">
        <v>13.0</v>
      </c>
      <c r="W10" s="14">
        <v>6.0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8.0</v>
      </c>
      <c r="AE10" s="14">
        <v>4.0</v>
      </c>
      <c r="AF10" s="16">
        <f t="shared" ref="AF10:AG10" si="22">C10-F10-H10-J10-L10</f>
        <v>0</v>
      </c>
      <c r="AG10" s="16">
        <f t="shared" si="22"/>
        <v>0</v>
      </c>
      <c r="AH10" s="16">
        <f t="shared" si="6"/>
        <v>31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si="8"/>
        <v>31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15.0</v>
      </c>
      <c r="D11" s="14">
        <v>15.0</v>
      </c>
      <c r="E11" s="14">
        <v>30.0</v>
      </c>
      <c r="F11" s="14">
        <v>10.0</v>
      </c>
      <c r="G11" s="14">
        <v>7.0</v>
      </c>
      <c r="H11" s="14">
        <v>2.0</v>
      </c>
      <c r="I11" s="14">
        <v>6.0</v>
      </c>
      <c r="J11" s="14">
        <v>0.0</v>
      </c>
      <c r="K11" s="14">
        <v>0.0</v>
      </c>
      <c r="L11" s="14">
        <v>3.0</v>
      </c>
      <c r="M11" s="14">
        <v>2.0</v>
      </c>
      <c r="N11" s="14">
        <v>0.0</v>
      </c>
      <c r="O11" s="14">
        <v>0.0</v>
      </c>
      <c r="P11" s="14">
        <v>0.0</v>
      </c>
      <c r="Q11" s="14">
        <v>0.0</v>
      </c>
      <c r="R11" s="14">
        <v>2.0</v>
      </c>
      <c r="S11" s="14">
        <v>3.0</v>
      </c>
      <c r="T11" s="21">
        <f t="shared" ref="T11:U11" si="24">F11+H11+J11+L11</f>
        <v>15</v>
      </c>
      <c r="U11" s="21">
        <f t="shared" si="24"/>
        <v>15</v>
      </c>
      <c r="V11" s="14">
        <v>8.0</v>
      </c>
      <c r="W11" s="14">
        <v>5.0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7.0</v>
      </c>
      <c r="AE11" s="14">
        <v>10.0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6"/>
        <v>30</v>
      </c>
      <c r="AI11" s="16">
        <f t="shared" ref="AI11:AJ11" si="26">C11-V11-X11-Z11-AB11-AD11</f>
        <v>0</v>
      </c>
      <c r="AJ11" s="16">
        <f t="shared" si="26"/>
        <v>0</v>
      </c>
      <c r="AK11" s="16">
        <f t="shared" si="8"/>
        <v>30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20.0</v>
      </c>
      <c r="D12" s="14">
        <v>10.0</v>
      </c>
      <c r="E12" s="14">
        <v>30.0</v>
      </c>
      <c r="F12" s="14">
        <v>13.0</v>
      </c>
      <c r="G12" s="14">
        <v>6.0</v>
      </c>
      <c r="H12" s="14">
        <v>3.0</v>
      </c>
      <c r="I12" s="14">
        <v>3.0</v>
      </c>
      <c r="J12" s="14">
        <v>0.0</v>
      </c>
      <c r="K12" s="14">
        <v>0.0</v>
      </c>
      <c r="L12" s="14">
        <v>3.0</v>
      </c>
      <c r="M12" s="14">
        <v>1.0</v>
      </c>
      <c r="N12" s="14">
        <v>0.0</v>
      </c>
      <c r="O12" s="14">
        <v>0.0</v>
      </c>
      <c r="P12" s="14">
        <v>1.0</v>
      </c>
      <c r="Q12" s="14">
        <v>0.0</v>
      </c>
      <c r="R12" s="14">
        <v>13.0</v>
      </c>
      <c r="S12" s="14">
        <v>6.0</v>
      </c>
      <c r="T12" s="21">
        <v>20.0</v>
      </c>
      <c r="U12" s="21">
        <f>G12+I12+K12+M12</f>
        <v>10</v>
      </c>
      <c r="V12" s="14">
        <v>6.0</v>
      </c>
      <c r="W12" s="14">
        <v>3.0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14.0</v>
      </c>
      <c r="AE12" s="14">
        <v>7.0</v>
      </c>
      <c r="AF12" s="16">
        <f t="shared" ref="AF12:AG12" si="27">C12-F12-H12-J12-L12</f>
        <v>1</v>
      </c>
      <c r="AG12" s="16">
        <f t="shared" si="27"/>
        <v>0</v>
      </c>
      <c r="AH12" s="16">
        <f t="shared" si="6"/>
        <v>29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8"/>
        <v>30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20.0</v>
      </c>
      <c r="D13" s="14">
        <v>8.0</v>
      </c>
      <c r="E13" s="14">
        <v>28.0</v>
      </c>
      <c r="F13" s="14">
        <v>12.0</v>
      </c>
      <c r="G13" s="14">
        <v>7.0</v>
      </c>
      <c r="H13" s="14">
        <v>6.0</v>
      </c>
      <c r="I13" s="14">
        <v>1.0</v>
      </c>
      <c r="J13" s="14">
        <v>0.0</v>
      </c>
      <c r="K13" s="14">
        <v>0.0</v>
      </c>
      <c r="L13" s="14">
        <v>2.0</v>
      </c>
      <c r="M13" s="14">
        <v>0.0</v>
      </c>
      <c r="N13" s="14">
        <v>0.0</v>
      </c>
      <c r="O13" s="14">
        <v>0.0</v>
      </c>
      <c r="P13" s="14">
        <v>0.0</v>
      </c>
      <c r="Q13" s="14">
        <v>1.0</v>
      </c>
      <c r="R13" s="14">
        <v>0.0</v>
      </c>
      <c r="S13" s="14">
        <v>0.0</v>
      </c>
      <c r="T13" s="21">
        <v>20.0</v>
      </c>
      <c r="U13" s="21">
        <v>8.0</v>
      </c>
      <c r="V13" s="14">
        <v>4.0</v>
      </c>
      <c r="W13" s="14">
        <v>6.0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16.0</v>
      </c>
      <c r="AE13" s="14">
        <v>2.0</v>
      </c>
      <c r="AF13" s="16">
        <f t="shared" ref="AF13:AG13" si="29">C13-F13-H13-J13-L13</f>
        <v>0</v>
      </c>
      <c r="AG13" s="16">
        <f t="shared" si="29"/>
        <v>0</v>
      </c>
      <c r="AH13" s="16">
        <f t="shared" si="6"/>
        <v>28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si="8"/>
        <v>28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17.0</v>
      </c>
      <c r="D14" s="15">
        <v>18.0</v>
      </c>
      <c r="E14" s="15">
        <v>35.0</v>
      </c>
      <c r="F14" s="15">
        <v>11.0</v>
      </c>
      <c r="G14" s="15">
        <v>12.0</v>
      </c>
      <c r="H14" s="15">
        <v>6.0</v>
      </c>
      <c r="I14" s="15">
        <v>2.0</v>
      </c>
      <c r="J14" s="15">
        <v>0.0</v>
      </c>
      <c r="K14" s="15">
        <v>0.0</v>
      </c>
      <c r="L14" s="15">
        <v>0.0</v>
      </c>
      <c r="M14" s="15">
        <v>4.0</v>
      </c>
      <c r="N14" s="15">
        <v>0.0</v>
      </c>
      <c r="O14" s="15">
        <v>0.0</v>
      </c>
      <c r="P14" s="15">
        <v>0.0</v>
      </c>
      <c r="Q14" s="15">
        <v>0.0</v>
      </c>
      <c r="R14" s="15">
        <v>6.0</v>
      </c>
      <c r="S14" s="15">
        <v>3.0</v>
      </c>
      <c r="T14" s="21">
        <f t="shared" ref="T14:U14" si="31">F14+H14+J14+L14</f>
        <v>17</v>
      </c>
      <c r="U14" s="21">
        <f t="shared" si="31"/>
        <v>18</v>
      </c>
      <c r="V14" s="15">
        <v>3.0</v>
      </c>
      <c r="W14" s="15">
        <v>8.0</v>
      </c>
      <c r="X14" s="15">
        <v>1.0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13.0</v>
      </c>
      <c r="AE14" s="15">
        <v>10.0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6"/>
        <v>35</v>
      </c>
      <c r="AI14" s="16">
        <f t="shared" ref="AI14:AJ14" si="33">C14-V14-X14-Z14-AB14-AD14</f>
        <v>0</v>
      </c>
      <c r="AJ14" s="16">
        <f t="shared" si="33"/>
        <v>0</v>
      </c>
      <c r="AK14" s="16">
        <f t="shared" si="8"/>
        <v>35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11.0</v>
      </c>
      <c r="D15" s="15">
        <v>21.0</v>
      </c>
      <c r="E15" s="15">
        <v>21.0</v>
      </c>
      <c r="F15" s="15">
        <v>7.0</v>
      </c>
      <c r="G15" s="15">
        <v>14.0</v>
      </c>
      <c r="H15" s="15">
        <v>0.0</v>
      </c>
      <c r="I15" s="15">
        <v>6.0</v>
      </c>
      <c r="J15" s="15">
        <v>0.0</v>
      </c>
      <c r="K15" s="15">
        <v>0.0</v>
      </c>
      <c r="L15" s="15">
        <v>4.0</v>
      </c>
      <c r="M15" s="15">
        <v>1.0</v>
      </c>
      <c r="N15" s="15">
        <v>8.0</v>
      </c>
      <c r="O15" s="15">
        <v>0.0</v>
      </c>
      <c r="P15" s="15">
        <v>0.0</v>
      </c>
      <c r="Q15" s="15">
        <v>1.0</v>
      </c>
      <c r="R15" s="15">
        <v>2.0</v>
      </c>
      <c r="S15" s="15">
        <v>6.0</v>
      </c>
      <c r="T15" s="21">
        <f t="shared" ref="T15:U15" si="34">F15+H15+J15+L15</f>
        <v>11</v>
      </c>
      <c r="U15" s="21">
        <f t="shared" si="34"/>
        <v>21</v>
      </c>
      <c r="V15" s="15">
        <v>6.0</v>
      </c>
      <c r="W15" s="15">
        <v>7.0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5.0</v>
      </c>
      <c r="AE15" s="15">
        <v>14.0</v>
      </c>
      <c r="AF15" s="16">
        <f t="shared" ref="AF15:AG15" si="35">C15-F15-H15-J15-L15</f>
        <v>0</v>
      </c>
      <c r="AG15" s="16">
        <f t="shared" si="35"/>
        <v>0</v>
      </c>
      <c r="AH15" s="16">
        <f t="shared" si="6"/>
        <v>32</v>
      </c>
      <c r="AI15" s="16">
        <f t="shared" ref="AI15:AJ15" si="36">C15-V15-X15-Z15-AB15-AD15</f>
        <v>0</v>
      </c>
      <c r="AJ15" s="16">
        <f t="shared" si="36"/>
        <v>0</v>
      </c>
      <c r="AK15" s="16">
        <f t="shared" si="8"/>
        <v>32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23.0</v>
      </c>
      <c r="D16" s="15">
        <v>14.0</v>
      </c>
      <c r="E16" s="15">
        <v>37.0</v>
      </c>
      <c r="F16" s="15">
        <v>14.0</v>
      </c>
      <c r="G16" s="15">
        <v>9.0</v>
      </c>
      <c r="H16" s="15">
        <v>7.0</v>
      </c>
      <c r="I16" s="15">
        <v>4.0</v>
      </c>
      <c r="J16" s="15">
        <v>0.0</v>
      </c>
      <c r="K16" s="15">
        <v>0.0</v>
      </c>
      <c r="L16" s="15">
        <v>2.0</v>
      </c>
      <c r="M16" s="15">
        <v>1.0</v>
      </c>
      <c r="N16" s="15">
        <v>0.0</v>
      </c>
      <c r="O16" s="15">
        <v>0.0</v>
      </c>
      <c r="P16" s="15">
        <v>1.0</v>
      </c>
      <c r="Q16" s="15">
        <v>0.0</v>
      </c>
      <c r="R16" s="15">
        <v>4.0</v>
      </c>
      <c r="S16" s="15">
        <v>2.0</v>
      </c>
      <c r="T16" s="21">
        <f t="shared" ref="T16:U16" si="37">F16+H16+J16+L16</f>
        <v>23</v>
      </c>
      <c r="U16" s="21">
        <f t="shared" si="37"/>
        <v>14</v>
      </c>
      <c r="V16" s="15">
        <v>10.0</v>
      </c>
      <c r="W16" s="15">
        <v>7.0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13.0</v>
      </c>
      <c r="AE16" s="15">
        <v>7.0</v>
      </c>
      <c r="AF16" s="16">
        <f t="shared" ref="AF16:AG16" si="38">C16-F16-H16-J16-L16</f>
        <v>0</v>
      </c>
      <c r="AG16" s="16">
        <f t="shared" si="38"/>
        <v>0</v>
      </c>
      <c r="AH16" s="16">
        <f t="shared" si="6"/>
        <v>37</v>
      </c>
      <c r="AI16" s="16">
        <f t="shared" ref="AI16:AJ16" si="39">C16-V16-X16-Z16-AB16-AD16</f>
        <v>0</v>
      </c>
      <c r="AJ16" s="16">
        <f t="shared" si="39"/>
        <v>0</v>
      </c>
      <c r="AK16" s="16">
        <f t="shared" si="8"/>
        <v>37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57</v>
      </c>
      <c r="C17" s="15">
        <v>19.0</v>
      </c>
      <c r="D17" s="15">
        <v>16.0</v>
      </c>
      <c r="E17" s="15">
        <v>35.0</v>
      </c>
      <c r="F17" s="15">
        <v>8.0</v>
      </c>
      <c r="G17" s="15">
        <v>12.0</v>
      </c>
      <c r="H17" s="15">
        <v>8.0</v>
      </c>
      <c r="I17" s="15">
        <v>2.0</v>
      </c>
      <c r="J17" s="15">
        <v>0.0</v>
      </c>
      <c r="K17" s="15">
        <v>0.0</v>
      </c>
      <c r="L17" s="15">
        <v>3.0</v>
      </c>
      <c r="M17" s="15">
        <v>2.0</v>
      </c>
      <c r="N17" s="15">
        <v>0.0</v>
      </c>
      <c r="O17" s="15">
        <v>0.0</v>
      </c>
      <c r="P17" s="15">
        <v>0.0</v>
      </c>
      <c r="Q17" s="15">
        <v>0.0</v>
      </c>
      <c r="R17" s="15">
        <v>14.0</v>
      </c>
      <c r="S17" s="15">
        <v>6.0</v>
      </c>
      <c r="T17" s="21">
        <f t="shared" ref="T17:U17" si="40">F17+H17+J17+L17</f>
        <v>19</v>
      </c>
      <c r="U17" s="21">
        <f t="shared" si="40"/>
        <v>16</v>
      </c>
      <c r="V17" s="15">
        <v>6.0</v>
      </c>
      <c r="W17" s="15">
        <v>7.0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13.0</v>
      </c>
      <c r="AE17" s="15">
        <v>9.0</v>
      </c>
      <c r="AF17" s="16">
        <f t="shared" ref="AF17:AG17" si="41">C17-F17-H17-J17-L17</f>
        <v>0</v>
      </c>
      <c r="AG17" s="16">
        <f t="shared" si="41"/>
        <v>0</v>
      </c>
      <c r="AH17" s="16">
        <f t="shared" si="6"/>
        <v>35</v>
      </c>
      <c r="AI17" s="16">
        <f t="shared" ref="AI17:AJ17" si="42">C17-V17-X17-Z17-AB17-AD17</f>
        <v>0</v>
      </c>
      <c r="AJ17" s="16">
        <f t="shared" si="42"/>
        <v>0</v>
      </c>
      <c r="AK17" s="16">
        <f t="shared" si="8"/>
        <v>35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25.0</v>
      </c>
      <c r="D18" s="15">
        <v>17.0</v>
      </c>
      <c r="E18" s="15">
        <v>42.0</v>
      </c>
      <c r="F18" s="15">
        <v>15.0</v>
      </c>
      <c r="G18" s="15">
        <v>9.0</v>
      </c>
      <c r="H18" s="15">
        <v>8.0</v>
      </c>
      <c r="I18" s="15">
        <v>5.0</v>
      </c>
      <c r="J18" s="15">
        <v>0.0</v>
      </c>
      <c r="K18" s="15">
        <v>0.0</v>
      </c>
      <c r="L18" s="15">
        <v>2.0</v>
      </c>
      <c r="M18" s="15">
        <v>3.0</v>
      </c>
      <c r="N18" s="15">
        <v>0.0</v>
      </c>
      <c r="O18" s="15">
        <v>0.0</v>
      </c>
      <c r="P18" s="15">
        <v>1.0</v>
      </c>
      <c r="Q18" s="15">
        <v>0.0</v>
      </c>
      <c r="R18" s="15">
        <v>14.0</v>
      </c>
      <c r="S18" s="15">
        <v>7.0</v>
      </c>
      <c r="T18" s="21">
        <v>25.0</v>
      </c>
      <c r="U18" s="21">
        <v>17.0</v>
      </c>
      <c r="V18" s="15">
        <v>10.0</v>
      </c>
      <c r="W18" s="15">
        <v>7.0</v>
      </c>
      <c r="X18" s="15"/>
      <c r="Y18" s="15"/>
      <c r="Z18" s="15"/>
      <c r="AA18" s="15"/>
      <c r="AB18" s="15"/>
      <c r="AC18" s="15"/>
      <c r="AD18" s="15">
        <v>15.0</v>
      </c>
      <c r="AE18" s="15">
        <v>10.0</v>
      </c>
      <c r="AF18" s="16">
        <f t="shared" ref="AF18:AG18" si="43">C18-F18-H18-J18-L18</f>
        <v>0</v>
      </c>
      <c r="AG18" s="16">
        <f t="shared" si="43"/>
        <v>0</v>
      </c>
      <c r="AH18" s="16">
        <f t="shared" si="6"/>
        <v>42</v>
      </c>
      <c r="AI18" s="16">
        <f t="shared" ref="AI18:AJ18" si="44">C18-V18-X18-Z18-AB18-AD18</f>
        <v>0</v>
      </c>
      <c r="AJ18" s="16">
        <f t="shared" si="44"/>
        <v>0</v>
      </c>
      <c r="AK18" s="16">
        <f t="shared" si="8"/>
        <v>42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17.0</v>
      </c>
      <c r="D19" s="15">
        <v>16.0</v>
      </c>
      <c r="E19" s="15">
        <v>33.0</v>
      </c>
      <c r="F19" s="15">
        <v>8.0</v>
      </c>
      <c r="G19" s="15">
        <v>12.0</v>
      </c>
      <c r="H19" s="15">
        <v>4.0</v>
      </c>
      <c r="I19" s="15">
        <v>4.0</v>
      </c>
      <c r="J19" s="15">
        <v>0.0</v>
      </c>
      <c r="K19" s="15">
        <v>0.0</v>
      </c>
      <c r="L19" s="15">
        <v>5.0</v>
      </c>
      <c r="M19" s="15">
        <v>0.0</v>
      </c>
      <c r="N19" s="15">
        <v>0.0</v>
      </c>
      <c r="O19" s="15">
        <v>1.0</v>
      </c>
      <c r="P19" s="15">
        <v>0.0</v>
      </c>
      <c r="Q19" s="15">
        <v>0.0</v>
      </c>
      <c r="R19" s="15">
        <v>5.0</v>
      </c>
      <c r="S19" s="15">
        <v>3.0</v>
      </c>
      <c r="T19" s="21">
        <f t="shared" ref="T19:U19" si="45">F19+H19+J19+L19</f>
        <v>17</v>
      </c>
      <c r="U19" s="21">
        <f t="shared" si="45"/>
        <v>16</v>
      </c>
      <c r="V19" s="15">
        <v>7.0</v>
      </c>
      <c r="W19" s="15">
        <v>5.0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10.0</v>
      </c>
      <c r="AE19" s="15">
        <v>11.0</v>
      </c>
      <c r="AF19" s="16">
        <f t="shared" ref="AF19:AG19" si="46">C19-F19-H19-J19-L19</f>
        <v>0</v>
      </c>
      <c r="AG19" s="16">
        <f t="shared" si="46"/>
        <v>0</v>
      </c>
      <c r="AH19" s="16">
        <f t="shared" si="6"/>
        <v>33</v>
      </c>
      <c r="AI19" s="16">
        <f t="shared" ref="AI19:AJ19" si="47">C19-V19-X19-Z19-AB19-AD19</f>
        <v>0</v>
      </c>
      <c r="AJ19" s="16">
        <f t="shared" si="47"/>
        <v>0</v>
      </c>
      <c r="AK19" s="16">
        <f t="shared" si="8"/>
        <v>33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19.0</v>
      </c>
      <c r="D20" s="15">
        <v>15.0</v>
      </c>
      <c r="E20" s="15">
        <v>34.0</v>
      </c>
      <c r="F20" s="15">
        <v>12.0</v>
      </c>
      <c r="G20" s="15">
        <v>12.0</v>
      </c>
      <c r="H20" s="15">
        <v>3.0</v>
      </c>
      <c r="I20" s="15">
        <v>2.0</v>
      </c>
      <c r="J20" s="15">
        <v>0.0</v>
      </c>
      <c r="K20" s="15">
        <v>0.0</v>
      </c>
      <c r="L20" s="15">
        <v>4.0</v>
      </c>
      <c r="M20" s="15">
        <v>1.0</v>
      </c>
      <c r="N20" s="15">
        <v>0.0</v>
      </c>
      <c r="O20" s="15">
        <v>0.0</v>
      </c>
      <c r="P20" s="15">
        <v>0.0</v>
      </c>
      <c r="Q20" s="15">
        <v>0.0</v>
      </c>
      <c r="R20" s="15">
        <v>13.0</v>
      </c>
      <c r="S20" s="15">
        <v>7.0</v>
      </c>
      <c r="T20" s="21">
        <v>19.0</v>
      </c>
      <c r="U20" s="21">
        <v>15.0</v>
      </c>
      <c r="V20" s="15">
        <v>6.0</v>
      </c>
      <c r="W20" s="15">
        <v>5.0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/>
      <c r="AD20" s="15">
        <v>13.0</v>
      </c>
      <c r="AE20" s="15">
        <v>10.0</v>
      </c>
      <c r="AF20" s="16">
        <f t="shared" ref="AF20:AG20" si="48">C20-F20-H20-J20-L20</f>
        <v>0</v>
      </c>
      <c r="AG20" s="16">
        <f t="shared" si="48"/>
        <v>0</v>
      </c>
      <c r="AH20" s="16">
        <f t="shared" si="6"/>
        <v>34</v>
      </c>
      <c r="AI20" s="16">
        <f t="shared" ref="AI20:AJ20" si="49">C20-V20-X20-Z20-AB20-AD20</f>
        <v>0</v>
      </c>
      <c r="AJ20" s="16">
        <f t="shared" si="49"/>
        <v>0</v>
      </c>
      <c r="AK20" s="16">
        <f t="shared" si="8"/>
        <v>34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74</v>
      </c>
      <c r="C21" s="15">
        <v>24.0</v>
      </c>
      <c r="D21" s="15">
        <v>12.0</v>
      </c>
      <c r="E21" s="15">
        <v>36.0</v>
      </c>
      <c r="F21" s="15">
        <v>13.0</v>
      </c>
      <c r="G21" s="15">
        <v>4.0</v>
      </c>
      <c r="H21" s="15">
        <v>3.0</v>
      </c>
      <c r="I21" s="15">
        <v>4.0</v>
      </c>
      <c r="J21" s="15">
        <v>0.0</v>
      </c>
      <c r="K21" s="15">
        <v>0.0</v>
      </c>
      <c r="L21" s="15">
        <v>3.0</v>
      </c>
      <c r="M21" s="15">
        <v>1.0</v>
      </c>
      <c r="N21" s="15">
        <v>0.0</v>
      </c>
      <c r="O21" s="15">
        <v>0.0</v>
      </c>
      <c r="P21" s="15">
        <v>2.0</v>
      </c>
      <c r="Q21" s="15">
        <v>1.0</v>
      </c>
      <c r="R21" s="15">
        <v>5.0</v>
      </c>
      <c r="S21" s="15">
        <v>3.0</v>
      </c>
      <c r="T21" s="21">
        <v>24.0</v>
      </c>
      <c r="U21" s="21">
        <v>12.0</v>
      </c>
      <c r="V21" s="15">
        <v>12.0</v>
      </c>
      <c r="W21" s="15">
        <v>9.0</v>
      </c>
      <c r="X21" s="15"/>
      <c r="Y21" s="15"/>
      <c r="Z21" s="15"/>
      <c r="AA21" s="15"/>
      <c r="AB21" s="15"/>
      <c r="AC21" s="15"/>
      <c r="AD21" s="15">
        <v>12.0</v>
      </c>
      <c r="AE21" s="15">
        <v>3.0</v>
      </c>
      <c r="AF21" s="16">
        <v>0.0</v>
      </c>
      <c r="AG21" s="16">
        <v>0.0</v>
      </c>
      <c r="AH21" s="16">
        <v>0.0</v>
      </c>
      <c r="AI21" s="16">
        <f t="shared" ref="AI21:AJ21" si="50">C21-V21-X21-Z21-AB21-AD21</f>
        <v>0</v>
      </c>
      <c r="AJ21" s="16">
        <f t="shared" si="50"/>
        <v>0</v>
      </c>
      <c r="AK21" s="16">
        <v>0.0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13.0</v>
      </c>
      <c r="D22" s="15">
        <v>17.0</v>
      </c>
      <c r="E22" s="15">
        <v>30.0</v>
      </c>
      <c r="F22" s="15">
        <v>8.0</v>
      </c>
      <c r="G22" s="15">
        <v>14.0</v>
      </c>
      <c r="H22" s="15">
        <v>2.0</v>
      </c>
      <c r="I22" s="15">
        <v>3.0</v>
      </c>
      <c r="J22" s="15">
        <v>0.0</v>
      </c>
      <c r="K22" s="15">
        <v>0.0</v>
      </c>
      <c r="L22" s="15">
        <v>3.0</v>
      </c>
      <c r="M22" s="15">
        <v>0.0</v>
      </c>
      <c r="N22" s="15">
        <v>0.0</v>
      </c>
      <c r="O22" s="15">
        <v>0.0</v>
      </c>
      <c r="P22" s="15">
        <v>2.0</v>
      </c>
      <c r="Q22" s="15">
        <v>1.0</v>
      </c>
      <c r="R22" s="15">
        <v>5.0</v>
      </c>
      <c r="S22" s="15">
        <v>7.0</v>
      </c>
      <c r="T22" s="21">
        <f t="shared" ref="T22:U22" si="51">F22+H22+J22+L22</f>
        <v>13</v>
      </c>
      <c r="U22" s="21">
        <f t="shared" si="51"/>
        <v>17</v>
      </c>
      <c r="V22" s="15">
        <v>10.0</v>
      </c>
      <c r="W22" s="15">
        <v>10.0</v>
      </c>
      <c r="X22" s="15">
        <v>0.0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3.0</v>
      </c>
      <c r="AE22" s="15">
        <v>7.0</v>
      </c>
      <c r="AF22" s="16">
        <f t="shared" ref="AF22:AG22" si="52">C22-F22-H22-J22-L22</f>
        <v>0</v>
      </c>
      <c r="AG22" s="16">
        <f t="shared" si="52"/>
        <v>0</v>
      </c>
      <c r="AH22" s="16">
        <f t="shared" ref="AH22:AH23" si="56">sum(F22:M22)</f>
        <v>30</v>
      </c>
      <c r="AI22" s="16">
        <f t="shared" ref="AI22:AJ22" si="53">C22-V22-X22-Z22-AB22-AD22</f>
        <v>0</v>
      </c>
      <c r="AJ22" s="16">
        <f t="shared" si="53"/>
        <v>0</v>
      </c>
      <c r="AK22" s="16">
        <f t="shared" ref="AK22:AK23" si="58">sum(V22:AE22)</f>
        <v>30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9.0</v>
      </c>
      <c r="D23" s="15">
        <v>14.0</v>
      </c>
      <c r="E23" s="15">
        <v>23.0</v>
      </c>
      <c r="F23" s="15">
        <v>8.0</v>
      </c>
      <c r="G23" s="15">
        <v>5.0</v>
      </c>
      <c r="H23" s="15">
        <v>1.0</v>
      </c>
      <c r="I23" s="15">
        <v>3.0</v>
      </c>
      <c r="J23" s="15">
        <v>0.0</v>
      </c>
      <c r="K23" s="15">
        <v>0.0</v>
      </c>
      <c r="L23" s="15">
        <v>0.0</v>
      </c>
      <c r="M23" s="15">
        <v>6.0</v>
      </c>
      <c r="N23" s="15">
        <v>0.0</v>
      </c>
      <c r="O23" s="15">
        <v>0.0</v>
      </c>
      <c r="P23" s="15">
        <v>0.0</v>
      </c>
      <c r="Q23" s="15">
        <v>0.0</v>
      </c>
      <c r="R23" s="15">
        <v>6.0</v>
      </c>
      <c r="S23" s="15">
        <v>2.0</v>
      </c>
      <c r="T23" s="21">
        <f t="shared" ref="T23:U23" si="54">F23+H23+J23+L23</f>
        <v>9</v>
      </c>
      <c r="U23" s="21">
        <f t="shared" si="54"/>
        <v>14</v>
      </c>
      <c r="V23" s="15">
        <v>3.0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5">C23-F23-H23-J23-L23</f>
        <v>0</v>
      </c>
      <c r="AG23" s="16">
        <f t="shared" si="55"/>
        <v>0</v>
      </c>
      <c r="AH23" s="16">
        <f t="shared" si="56"/>
        <v>23</v>
      </c>
      <c r="AI23" s="16">
        <f t="shared" ref="AI23:AJ23" si="57">C23-V23-X23-Z23-AB23-AD23</f>
        <v>0</v>
      </c>
      <c r="AJ23" s="16">
        <f t="shared" si="57"/>
        <v>0</v>
      </c>
      <c r="AK23" s="16">
        <f t="shared" si="58"/>
        <v>23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1.0</v>
      </c>
      <c r="D24" s="21">
        <v>2.0</v>
      </c>
      <c r="E24" s="21">
        <v>3.0</v>
      </c>
      <c r="F24" s="21">
        <v>1.0</v>
      </c>
      <c r="G24" s="21">
        <v>2.0</v>
      </c>
      <c r="H24" s="21">
        <v>0.0</v>
      </c>
      <c r="I24" s="21">
        <v>0.0</v>
      </c>
      <c r="J24" s="21">
        <v>0.0</v>
      </c>
      <c r="K24" s="21">
        <v>0.0</v>
      </c>
      <c r="L24" s="21">
        <v>0.0</v>
      </c>
      <c r="M24" s="21">
        <v>0.0</v>
      </c>
      <c r="N24" s="21">
        <v>0.0</v>
      </c>
      <c r="O24" s="21">
        <v>0.0</v>
      </c>
      <c r="P24" s="21">
        <v>0.0</v>
      </c>
      <c r="Q24" s="21">
        <v>0.0</v>
      </c>
      <c r="R24" s="21">
        <v>0.0</v>
      </c>
      <c r="S24" s="21">
        <v>0.0</v>
      </c>
      <c r="T24" s="21">
        <v>1.0</v>
      </c>
      <c r="U24" s="21">
        <v>2.0</v>
      </c>
      <c r="V24" s="21">
        <v>1.0</v>
      </c>
      <c r="W24" s="21">
        <v>1.0</v>
      </c>
      <c r="X24" s="21">
        <v>0.0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0.0</v>
      </c>
      <c r="AE24" s="21">
        <v>1.0</v>
      </c>
      <c r="AF24" s="16">
        <v>0.0</v>
      </c>
      <c r="AG24" s="16">
        <v>0.0</v>
      </c>
      <c r="AH24" s="16">
        <v>3.0</v>
      </c>
      <c r="AI24" s="16">
        <v>0.0</v>
      </c>
      <c r="AJ24" s="16">
        <v>0.0</v>
      </c>
      <c r="AK24" s="16">
        <v>3.0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3.0</v>
      </c>
      <c r="D25" s="21">
        <v>0.0</v>
      </c>
      <c r="E25" s="21">
        <v>3.0</v>
      </c>
      <c r="F25" s="21">
        <v>3.0</v>
      </c>
      <c r="G25" s="21">
        <v>0.0</v>
      </c>
      <c r="H25" s="21">
        <v>0.0</v>
      </c>
      <c r="I25" s="21">
        <v>0.0</v>
      </c>
      <c r="J25" s="21">
        <v>0.0</v>
      </c>
      <c r="K25" s="21">
        <v>0.0</v>
      </c>
      <c r="L25" s="21">
        <v>0.0</v>
      </c>
      <c r="M25" s="21">
        <v>0.0</v>
      </c>
      <c r="N25" s="21">
        <v>0.0</v>
      </c>
      <c r="O25" s="21">
        <v>0.0</v>
      </c>
      <c r="P25" s="21">
        <v>1.0</v>
      </c>
      <c r="Q25" s="21">
        <v>0.0</v>
      </c>
      <c r="R25" s="21">
        <v>2.0</v>
      </c>
      <c r="S25" s="21">
        <v>0.0</v>
      </c>
      <c r="T25" s="21">
        <f t="shared" ref="T25:U25" si="59">F25+H25+J25+L25</f>
        <v>3</v>
      </c>
      <c r="U25" s="21">
        <f t="shared" si="59"/>
        <v>0</v>
      </c>
      <c r="V25" s="21">
        <v>1.0</v>
      </c>
      <c r="W25" s="21">
        <v>0.0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2.0</v>
      </c>
      <c r="AE25" s="21">
        <v>0.0</v>
      </c>
      <c r="AF25" s="16">
        <f t="shared" ref="AF25:AG25" si="60">C25-F25-H25-J25-L25</f>
        <v>0</v>
      </c>
      <c r="AG25" s="16">
        <f t="shared" si="60"/>
        <v>0</v>
      </c>
      <c r="AH25" s="16">
        <f t="shared" ref="AH25:AH28" si="64">sum(F25:M25)</f>
        <v>3</v>
      </c>
      <c r="AI25" s="16">
        <f t="shared" ref="AI25:AJ25" si="61">C25-V25-X25-Z25-AB25-AD25</f>
        <v>0</v>
      </c>
      <c r="AJ25" s="16">
        <f t="shared" si="61"/>
        <v>0</v>
      </c>
      <c r="AK25" s="16">
        <f t="shared" ref="AK25:AK28" si="66">sum(V25:AE25)</f>
        <v>3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75</v>
      </c>
      <c r="C26" s="24">
        <v>8.0</v>
      </c>
      <c r="D26" s="24">
        <v>11.0</v>
      </c>
      <c r="E26" s="24">
        <v>19.0</v>
      </c>
      <c r="F26" s="24">
        <v>6.0</v>
      </c>
      <c r="G26" s="24">
        <v>8.0</v>
      </c>
      <c r="H26" s="24">
        <v>0.0</v>
      </c>
      <c r="I26" s="24">
        <v>3.0</v>
      </c>
      <c r="J26" s="24">
        <v>0.0</v>
      </c>
      <c r="K26" s="24">
        <v>0.0</v>
      </c>
      <c r="L26" s="24">
        <v>2.0</v>
      </c>
      <c r="M26" s="24">
        <v>0.0</v>
      </c>
      <c r="N26" s="24">
        <v>0.0</v>
      </c>
      <c r="O26" s="24">
        <v>0.0</v>
      </c>
      <c r="P26" s="24">
        <v>0.0</v>
      </c>
      <c r="Q26" s="24">
        <v>0.0</v>
      </c>
      <c r="R26" s="24">
        <v>1.0</v>
      </c>
      <c r="S26" s="24">
        <v>5.0</v>
      </c>
      <c r="T26" s="21">
        <f t="shared" ref="T26:U26" si="62">F26+H26+J26+L26</f>
        <v>8</v>
      </c>
      <c r="U26" s="21">
        <f t="shared" si="62"/>
        <v>11</v>
      </c>
      <c r="V26" s="24">
        <v>5.0</v>
      </c>
      <c r="W26" s="24">
        <v>2.0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3.0</v>
      </c>
      <c r="AE26" s="24">
        <v>9.0</v>
      </c>
      <c r="AF26" s="16">
        <f t="shared" ref="AF26:AG26" si="63">C26-F26-H26-J26-L26</f>
        <v>0</v>
      </c>
      <c r="AG26" s="16">
        <f t="shared" si="63"/>
        <v>0</v>
      </c>
      <c r="AH26" s="25">
        <f t="shared" si="64"/>
        <v>19</v>
      </c>
      <c r="AI26" s="16">
        <f t="shared" ref="AI26:AJ26" si="65">C26-V26-X26-Z26-AB26-AD26</f>
        <v>0</v>
      </c>
      <c r="AJ26" s="16">
        <f t="shared" si="65"/>
        <v>0</v>
      </c>
      <c r="AK26" s="25">
        <f t="shared" si="66"/>
        <v>19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6.0</v>
      </c>
      <c r="D27" s="28">
        <v>6.0</v>
      </c>
      <c r="E27" s="28">
        <v>12.0</v>
      </c>
      <c r="F27" s="28">
        <v>3.0</v>
      </c>
      <c r="G27" s="28">
        <v>5.0</v>
      </c>
      <c r="H27" s="28">
        <v>2.0</v>
      </c>
      <c r="I27" s="28">
        <v>0.0</v>
      </c>
      <c r="J27" s="28">
        <v>0.0</v>
      </c>
      <c r="K27" s="28">
        <v>0.0</v>
      </c>
      <c r="L27" s="28">
        <v>1.0</v>
      </c>
      <c r="M27" s="28">
        <v>1.0</v>
      </c>
      <c r="N27" s="28">
        <v>0.0</v>
      </c>
      <c r="O27" s="28">
        <v>0.0</v>
      </c>
      <c r="P27" s="28">
        <v>0.0</v>
      </c>
      <c r="Q27" s="28">
        <v>0.0</v>
      </c>
      <c r="R27" s="28">
        <v>5.0</v>
      </c>
      <c r="S27" s="28">
        <v>3.0</v>
      </c>
      <c r="T27" s="21">
        <f t="shared" ref="T27:U27" si="67">F27+H27+J27+L27</f>
        <v>6</v>
      </c>
      <c r="U27" s="21">
        <f t="shared" si="67"/>
        <v>6</v>
      </c>
      <c r="V27" s="28">
        <v>3.0</v>
      </c>
      <c r="W27" s="28">
        <v>4.0</v>
      </c>
      <c r="X27" s="28"/>
      <c r="Y27" s="28"/>
      <c r="Z27" s="28"/>
      <c r="AA27" s="28"/>
      <c r="AB27" s="28"/>
      <c r="AC27" s="28"/>
      <c r="AD27" s="28">
        <v>3.0</v>
      </c>
      <c r="AE27" s="28">
        <v>2.0</v>
      </c>
      <c r="AF27" s="16">
        <f t="shared" ref="AF27:AG27" si="68">C27-F27-H27-J27-L27</f>
        <v>0</v>
      </c>
      <c r="AG27" s="16">
        <f t="shared" si="68"/>
        <v>0</v>
      </c>
      <c r="AH27" s="29">
        <f t="shared" si="64"/>
        <v>12</v>
      </c>
      <c r="AI27" s="16">
        <f t="shared" ref="AI27:AJ27" si="69">C27-V27-X27-Z27-AB27-AD27</f>
        <v>0</v>
      </c>
      <c r="AJ27" s="16">
        <f t="shared" si="69"/>
        <v>0</v>
      </c>
      <c r="AK27" s="29">
        <f t="shared" si="66"/>
        <v>12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70">sum(C4:C27)</f>
        <v>317</v>
      </c>
      <c r="D28" s="34">
        <f t="shared" si="70"/>
        <v>270</v>
      </c>
      <c r="E28" s="34">
        <f>SUM(C28:D28)</f>
        <v>587</v>
      </c>
      <c r="F28" s="34">
        <f t="shared" ref="F28:AE28" si="71">sum(F4:F27)</f>
        <v>194</v>
      </c>
      <c r="G28" s="34">
        <f t="shared" si="71"/>
        <v>168</v>
      </c>
      <c r="H28" s="34">
        <f t="shared" si="71"/>
        <v>73</v>
      </c>
      <c r="I28" s="34">
        <f t="shared" si="71"/>
        <v>68</v>
      </c>
      <c r="J28" s="34">
        <f t="shared" si="71"/>
        <v>0</v>
      </c>
      <c r="K28" s="34">
        <f t="shared" si="71"/>
        <v>0</v>
      </c>
      <c r="L28" s="34">
        <f t="shared" si="71"/>
        <v>43</v>
      </c>
      <c r="M28" s="34">
        <f t="shared" si="71"/>
        <v>30</v>
      </c>
      <c r="N28" s="34">
        <f t="shared" si="71"/>
        <v>8</v>
      </c>
      <c r="O28" s="34">
        <f t="shared" si="71"/>
        <v>1</v>
      </c>
      <c r="P28" s="34">
        <f t="shared" si="71"/>
        <v>10</v>
      </c>
      <c r="Q28" s="34">
        <f t="shared" si="71"/>
        <v>6</v>
      </c>
      <c r="R28" s="34">
        <f t="shared" si="71"/>
        <v>108</v>
      </c>
      <c r="S28" s="34">
        <f t="shared" si="71"/>
        <v>72</v>
      </c>
      <c r="T28" s="34">
        <f t="shared" si="71"/>
        <v>316</v>
      </c>
      <c r="U28" s="34">
        <f t="shared" si="71"/>
        <v>269</v>
      </c>
      <c r="V28" s="34">
        <f t="shared" si="71"/>
        <v>133</v>
      </c>
      <c r="W28" s="34">
        <f t="shared" si="71"/>
        <v>117</v>
      </c>
      <c r="X28" s="34">
        <f t="shared" si="71"/>
        <v>3</v>
      </c>
      <c r="Y28" s="34">
        <f t="shared" si="71"/>
        <v>3</v>
      </c>
      <c r="Z28" s="34">
        <f t="shared" si="71"/>
        <v>0</v>
      </c>
      <c r="AA28" s="34">
        <f t="shared" si="71"/>
        <v>0</v>
      </c>
      <c r="AB28" s="34">
        <f t="shared" si="71"/>
        <v>0</v>
      </c>
      <c r="AC28" s="34">
        <f t="shared" si="71"/>
        <v>0</v>
      </c>
      <c r="AD28" s="34">
        <f t="shared" si="71"/>
        <v>181</v>
      </c>
      <c r="AE28" s="34">
        <f t="shared" si="71"/>
        <v>150</v>
      </c>
      <c r="AF28" s="16">
        <f t="shared" ref="AF28:AG28" si="72">C28-F28-H28-J28-L28</f>
        <v>7</v>
      </c>
      <c r="AG28" s="16">
        <f t="shared" si="72"/>
        <v>4</v>
      </c>
      <c r="AH28" s="37">
        <f t="shared" si="64"/>
        <v>576</v>
      </c>
      <c r="AI28" s="16">
        <f t="shared" ref="AI28:AJ28" si="73">C28-V28-X28-Z28-AB28-AD28</f>
        <v>0</v>
      </c>
      <c r="AJ28" s="16">
        <f t="shared" si="73"/>
        <v>0</v>
      </c>
      <c r="AK28" s="37">
        <f t="shared" si="66"/>
        <v>587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 outlineLevelRow="1"/>
  <cols>
    <col customWidth="1" min="1" max="1" width="10.86"/>
    <col customWidth="1" min="2" max="2" width="24.43"/>
    <col customWidth="1" min="3" max="3" width="6.14"/>
    <col customWidth="1" min="4" max="5" width="5.43"/>
    <col customWidth="1" min="6" max="6" width="5.71"/>
    <col customWidth="1" min="7" max="7" width="5.29"/>
    <col customWidth="1" min="8" max="8" width="6.29"/>
    <col customWidth="1" min="9" max="9" width="5.29"/>
    <col customWidth="1" min="10" max="10" width="6.0"/>
    <col customWidth="1" min="11" max="11" width="5.29"/>
    <col customWidth="1" min="12" max="12" width="6.43"/>
    <col customWidth="1" min="13" max="13" width="5.29"/>
    <col customWidth="1" min="14" max="14" width="6.57"/>
    <col customWidth="1" min="15" max="15" width="5.29"/>
    <col customWidth="1" min="16" max="16" width="6.71"/>
    <col customWidth="1" min="17" max="17" width="5.29"/>
    <col customWidth="1" min="18" max="18" width="7.29"/>
    <col customWidth="1" min="19" max="19" width="6.43"/>
    <col customWidth="1" min="20" max="20" width="6.0"/>
    <col customWidth="1" min="21" max="21" width="7.29"/>
    <col customWidth="1" min="22" max="22" width="6.57"/>
    <col customWidth="1" min="23" max="23" width="5.14"/>
    <col customWidth="1" min="24" max="24" width="6.14"/>
    <col customWidth="1" min="25" max="25" width="5.14"/>
    <col customWidth="1" min="26" max="26" width="5.86"/>
    <col customWidth="1" min="27" max="27" width="5.14"/>
    <col customWidth="1" min="28" max="28" width="6.71"/>
    <col customWidth="1" min="29" max="29" width="5.14"/>
    <col customWidth="1" min="30" max="30" width="6.57"/>
    <col customWidth="1" min="31" max="31" width="5.0"/>
    <col customWidth="1" min="32" max="32" width="6.71"/>
    <col customWidth="1" min="33" max="33" width="5.86"/>
    <col customWidth="1" min="34" max="34" width="5.43"/>
    <col customWidth="1" min="35" max="35" width="6.71"/>
    <col customWidth="1" min="36" max="36" width="5.29"/>
    <col customWidth="1" min="37" max="37" width="5.43"/>
    <col customWidth="1" hidden="1" min="38" max="40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ht="36.0" customHeight="1">
      <c r="A2" s="1"/>
      <c r="B2" s="1"/>
      <c r="C2" s="1"/>
      <c r="D2" s="1"/>
      <c r="E2" s="5" t="s">
        <v>71</v>
      </c>
      <c r="F2" s="6"/>
      <c r="G2" s="6"/>
      <c r="H2" s="5" t="s">
        <v>1</v>
      </c>
      <c r="I2" s="3"/>
      <c r="J2" s="5" t="s">
        <v>2</v>
      </c>
      <c r="K2" s="3"/>
      <c r="L2" s="5" t="s">
        <v>3</v>
      </c>
      <c r="M2" s="3"/>
      <c r="N2" s="5" t="s">
        <v>4</v>
      </c>
      <c r="O2" s="3"/>
      <c r="P2" s="5" t="s">
        <v>5</v>
      </c>
      <c r="Q2" s="3"/>
      <c r="R2" s="5" t="s">
        <v>6</v>
      </c>
      <c r="S2" s="3"/>
      <c r="T2" s="5" t="s">
        <v>7</v>
      </c>
      <c r="U2" s="3"/>
      <c r="V2" s="5" t="s">
        <v>8</v>
      </c>
      <c r="W2" s="3"/>
      <c r="X2" s="5" t="s">
        <v>9</v>
      </c>
      <c r="Y2" s="3"/>
      <c r="Z2" s="5" t="s">
        <v>10</v>
      </c>
      <c r="AA2" s="3"/>
      <c r="AB2" s="5" t="s">
        <v>11</v>
      </c>
      <c r="AC2" s="3"/>
      <c r="AD2" s="5" t="s">
        <v>12</v>
      </c>
      <c r="AE2" s="3"/>
      <c r="AF2" s="5" t="s">
        <v>13</v>
      </c>
      <c r="AG2" s="6"/>
      <c r="AH2" s="3"/>
      <c r="AI2" s="5" t="s">
        <v>14</v>
      </c>
      <c r="AJ2" s="6"/>
      <c r="AK2" s="3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ht="53.25" customHeight="1">
      <c r="A3" s="7"/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19</v>
      </c>
      <c r="I3" s="7" t="s">
        <v>20</v>
      </c>
      <c r="J3" s="7" t="s">
        <v>19</v>
      </c>
      <c r="K3" s="7" t="s">
        <v>20</v>
      </c>
      <c r="L3" s="7" t="s">
        <v>19</v>
      </c>
      <c r="M3" s="7" t="s">
        <v>20</v>
      </c>
      <c r="N3" s="7" t="s">
        <v>19</v>
      </c>
      <c r="O3" s="7" t="s">
        <v>20</v>
      </c>
      <c r="P3" s="7" t="s">
        <v>19</v>
      </c>
      <c r="Q3" s="7" t="s">
        <v>20</v>
      </c>
      <c r="R3" s="9" t="s">
        <v>19</v>
      </c>
      <c r="S3" s="9" t="s">
        <v>21</v>
      </c>
      <c r="T3" s="9" t="s">
        <v>19</v>
      </c>
      <c r="U3" s="9" t="s">
        <v>20</v>
      </c>
      <c r="V3" s="10" t="s">
        <v>19</v>
      </c>
      <c r="W3" s="11" t="s">
        <v>20</v>
      </c>
      <c r="X3" s="10" t="s">
        <v>19</v>
      </c>
      <c r="Y3" s="11" t="s">
        <v>20</v>
      </c>
      <c r="Z3" s="10" t="s">
        <v>19</v>
      </c>
      <c r="AA3" s="11" t="s">
        <v>20</v>
      </c>
      <c r="AB3" s="10" t="s">
        <v>19</v>
      </c>
      <c r="AC3" s="11" t="s">
        <v>20</v>
      </c>
      <c r="AD3" s="10" t="s">
        <v>19</v>
      </c>
      <c r="AE3" s="12" t="s">
        <v>20</v>
      </c>
      <c r="AF3" s="7" t="s">
        <v>19</v>
      </c>
      <c r="AG3" s="7" t="s">
        <v>21</v>
      </c>
      <c r="AH3" s="7" t="s">
        <v>18</v>
      </c>
      <c r="AI3" s="7" t="s">
        <v>22</v>
      </c>
      <c r="AJ3" s="7" t="s">
        <v>20</v>
      </c>
      <c r="AK3" s="7" t="s">
        <v>18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ht="15.75" customHeight="1">
      <c r="A4" s="14" t="s">
        <v>23</v>
      </c>
      <c r="B4" s="14" t="s">
        <v>24</v>
      </c>
      <c r="C4" s="14">
        <v>0.0</v>
      </c>
      <c r="D4" s="14">
        <v>0.0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1">
        <f t="shared" ref="T4:U4" si="1">F4+H4+J4+L4</f>
        <v>0</v>
      </c>
      <c r="U4" s="21">
        <f t="shared" si="1"/>
        <v>0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6">
        <f t="shared" ref="AF4:AG4" si="2">C4-F4-H4-J4-L4</f>
        <v>0</v>
      </c>
      <c r="AG4" s="16">
        <f t="shared" si="2"/>
        <v>0</v>
      </c>
      <c r="AH4" s="16">
        <f t="shared" ref="AH4:AH20" si="6">sum(F4:M4)</f>
        <v>0</v>
      </c>
      <c r="AI4" s="16">
        <f t="shared" ref="AI4:AJ4" si="3">C4-V4-X4-Z4-AB4-AD4</f>
        <v>0</v>
      </c>
      <c r="AJ4" s="16">
        <f t="shared" si="3"/>
        <v>0</v>
      </c>
      <c r="AK4" s="16">
        <f t="shared" ref="AK4:AK20" si="8">sum(V4:AE4)</f>
        <v>0</v>
      </c>
      <c r="AL4" s="7"/>
      <c r="AM4" s="7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ht="15.75" customHeight="1">
      <c r="A5" s="14" t="s">
        <v>25</v>
      </c>
      <c r="B5" s="14" t="s">
        <v>24</v>
      </c>
      <c r="C5" s="14">
        <v>0.0</v>
      </c>
      <c r="D5" s="14">
        <v>0.0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1">
        <f t="shared" ref="T5:U5" si="4">F5+H5+J5+L5</f>
        <v>0</v>
      </c>
      <c r="U5" s="21">
        <f t="shared" si="4"/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>
        <f t="shared" ref="AF5:AG5" si="5">C5-F5-H5-J5-L5</f>
        <v>0</v>
      </c>
      <c r="AG5" s="16">
        <f t="shared" si="5"/>
        <v>0</v>
      </c>
      <c r="AH5" s="16">
        <f t="shared" si="6"/>
        <v>0</v>
      </c>
      <c r="AI5" s="16">
        <f t="shared" ref="AI5:AJ5" si="7">C5-V5-X5-Z5-AB5-AD5</f>
        <v>0</v>
      </c>
      <c r="AJ5" s="16">
        <f t="shared" si="7"/>
        <v>0</v>
      </c>
      <c r="AK5" s="16">
        <f t="shared" si="8"/>
        <v>0</v>
      </c>
      <c r="AL5" s="7"/>
      <c r="AM5" s="7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ht="15.75" customHeight="1">
      <c r="A6" s="14" t="s">
        <v>26</v>
      </c>
      <c r="B6" s="14" t="s">
        <v>27</v>
      </c>
      <c r="C6" s="14">
        <v>9.0</v>
      </c>
      <c r="D6" s="14">
        <v>13.0</v>
      </c>
      <c r="E6" s="14">
        <v>22.0</v>
      </c>
      <c r="F6" s="14">
        <v>6.0</v>
      </c>
      <c r="G6" s="14">
        <v>4.0</v>
      </c>
      <c r="H6" s="14">
        <v>1.0</v>
      </c>
      <c r="I6" s="14">
        <v>6.0</v>
      </c>
      <c r="J6" s="14">
        <v>0.0</v>
      </c>
      <c r="K6" s="14">
        <v>0.0</v>
      </c>
      <c r="L6" s="14">
        <v>1.0</v>
      </c>
      <c r="M6" s="14">
        <v>2.0</v>
      </c>
      <c r="N6" s="14">
        <v>0.0</v>
      </c>
      <c r="O6" s="14">
        <v>0.0</v>
      </c>
      <c r="P6" s="14">
        <v>1.0</v>
      </c>
      <c r="Q6" s="14">
        <v>1.0</v>
      </c>
      <c r="R6" s="14">
        <v>1.0</v>
      </c>
      <c r="S6" s="14">
        <v>1.0</v>
      </c>
      <c r="T6" s="21">
        <f t="shared" ref="T6:U6" si="9">F6+H6+J6+L6</f>
        <v>8</v>
      </c>
      <c r="U6" s="21">
        <f t="shared" si="9"/>
        <v>12</v>
      </c>
      <c r="V6" s="14">
        <v>4.0</v>
      </c>
      <c r="W6" s="14">
        <v>5.0</v>
      </c>
      <c r="X6" s="14">
        <v>0.0</v>
      </c>
      <c r="Y6" s="14">
        <v>0.0</v>
      </c>
      <c r="Z6" s="14">
        <v>0.0</v>
      </c>
      <c r="AA6" s="14">
        <v>0.0</v>
      </c>
      <c r="AB6" s="14">
        <v>0.0</v>
      </c>
      <c r="AC6" s="14">
        <v>0.0</v>
      </c>
      <c r="AD6" s="14">
        <v>5.0</v>
      </c>
      <c r="AE6" s="14">
        <v>8.0</v>
      </c>
      <c r="AF6" s="16">
        <f t="shared" ref="AF6:AG6" si="10">C6-F6-H6-J6-L6</f>
        <v>1</v>
      </c>
      <c r="AG6" s="16">
        <f t="shared" si="10"/>
        <v>1</v>
      </c>
      <c r="AH6" s="16">
        <f t="shared" si="6"/>
        <v>20</v>
      </c>
      <c r="AI6" s="16">
        <f t="shared" ref="AI6:AJ6" si="11">C6-V6-X6-Z6-AB6-AD6</f>
        <v>0</v>
      </c>
      <c r="AJ6" s="16">
        <f t="shared" si="11"/>
        <v>0</v>
      </c>
      <c r="AK6" s="16">
        <f t="shared" si="8"/>
        <v>22</v>
      </c>
      <c r="AL6" s="7"/>
      <c r="AM6" s="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ht="15.75" customHeight="1">
      <c r="A7" s="14" t="s">
        <v>28</v>
      </c>
      <c r="B7" s="14" t="s">
        <v>29</v>
      </c>
      <c r="C7" s="14">
        <v>10.0</v>
      </c>
      <c r="D7" s="14">
        <v>13.0</v>
      </c>
      <c r="E7" s="14">
        <v>23.0</v>
      </c>
      <c r="F7" s="14">
        <v>7.0</v>
      </c>
      <c r="G7" s="14">
        <v>7.0</v>
      </c>
      <c r="H7" s="14">
        <v>1.0</v>
      </c>
      <c r="I7" s="14">
        <v>6.0</v>
      </c>
      <c r="J7" s="14">
        <v>0.0</v>
      </c>
      <c r="K7" s="14">
        <v>0.0</v>
      </c>
      <c r="L7" s="14">
        <v>2.0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3.0</v>
      </c>
      <c r="S7" s="14">
        <v>3.0</v>
      </c>
      <c r="T7" s="21">
        <f t="shared" ref="T7:U7" si="12">F7+H7+J7+L7</f>
        <v>10</v>
      </c>
      <c r="U7" s="21">
        <f t="shared" si="12"/>
        <v>13</v>
      </c>
      <c r="V7" s="14">
        <v>4.0</v>
      </c>
      <c r="W7" s="14">
        <v>4.0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v>0.0</v>
      </c>
      <c r="AD7" s="14">
        <v>6.0</v>
      </c>
      <c r="AE7" s="14">
        <v>9.0</v>
      </c>
      <c r="AF7" s="16">
        <f t="shared" ref="AF7:AG7" si="13">C7-F7-H7-J7-L7</f>
        <v>0</v>
      </c>
      <c r="AG7" s="16">
        <f t="shared" si="13"/>
        <v>0</v>
      </c>
      <c r="AH7" s="16">
        <f t="shared" si="6"/>
        <v>23</v>
      </c>
      <c r="AI7" s="16">
        <f t="shared" ref="AI7:AJ7" si="14">C7-V7-X7-Z7-AB7-AD7</f>
        <v>0</v>
      </c>
      <c r="AJ7" s="16">
        <f t="shared" si="14"/>
        <v>0</v>
      </c>
      <c r="AK7" s="16">
        <f t="shared" si="8"/>
        <v>23</v>
      </c>
      <c r="AL7" s="7"/>
      <c r="AM7" s="7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ht="15.75" customHeight="1">
      <c r="A8" s="14" t="s">
        <v>30</v>
      </c>
      <c r="B8" s="14" t="s">
        <v>31</v>
      </c>
      <c r="C8" s="14">
        <v>16.0</v>
      </c>
      <c r="D8" s="14">
        <v>8.0</v>
      </c>
      <c r="E8" s="14">
        <v>24.0</v>
      </c>
      <c r="F8" s="14">
        <v>10.0</v>
      </c>
      <c r="G8" s="14">
        <v>5.0</v>
      </c>
      <c r="H8" s="14">
        <v>5.0</v>
      </c>
      <c r="I8" s="14">
        <v>0.0</v>
      </c>
      <c r="J8" s="14">
        <v>0.0</v>
      </c>
      <c r="K8" s="14">
        <v>0.0</v>
      </c>
      <c r="L8" s="14">
        <v>1.0</v>
      </c>
      <c r="M8" s="14">
        <v>3.0</v>
      </c>
      <c r="N8" s="14">
        <v>0.0</v>
      </c>
      <c r="O8" s="14">
        <v>0.0</v>
      </c>
      <c r="P8" s="14">
        <v>0.0</v>
      </c>
      <c r="Q8" s="14">
        <v>0.0</v>
      </c>
      <c r="R8" s="14">
        <v>3.0</v>
      </c>
      <c r="S8" s="14">
        <v>1.0</v>
      </c>
      <c r="T8" s="21">
        <f t="shared" ref="T8:U8" si="15">F8+H8+J8+L8</f>
        <v>16</v>
      </c>
      <c r="U8" s="21">
        <f t="shared" si="15"/>
        <v>8</v>
      </c>
      <c r="V8" s="14">
        <v>8.0</v>
      </c>
      <c r="W8" s="14">
        <v>3.0</v>
      </c>
      <c r="X8" s="14">
        <v>1.0</v>
      </c>
      <c r="Y8" s="14">
        <v>1.0</v>
      </c>
      <c r="Z8" s="14">
        <v>0.0</v>
      </c>
      <c r="AA8" s="14">
        <v>0.0</v>
      </c>
      <c r="AB8" s="14">
        <v>0.0</v>
      </c>
      <c r="AC8" s="14">
        <v>0.0</v>
      </c>
      <c r="AD8" s="14">
        <v>7.0</v>
      </c>
      <c r="AE8" s="14">
        <v>4.0</v>
      </c>
      <c r="AF8" s="16">
        <f t="shared" ref="AF8:AG8" si="16">C8-F8-H8-J8-L8</f>
        <v>0</v>
      </c>
      <c r="AG8" s="16">
        <f t="shared" si="16"/>
        <v>0</v>
      </c>
      <c r="AH8" s="16">
        <f t="shared" si="6"/>
        <v>24</v>
      </c>
      <c r="AI8" s="16">
        <f t="shared" ref="AI8:AJ8" si="17">C8-V8-X8-Z8-AB8-AD8</f>
        <v>0</v>
      </c>
      <c r="AJ8" s="16">
        <f t="shared" si="17"/>
        <v>0</v>
      </c>
      <c r="AK8" s="16">
        <f t="shared" si="8"/>
        <v>24</v>
      </c>
      <c r="AL8" s="7"/>
      <c r="AM8" s="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ht="15.75" customHeight="1">
      <c r="A9" s="14" t="s">
        <v>32</v>
      </c>
      <c r="B9" s="14" t="s">
        <v>33</v>
      </c>
      <c r="C9" s="14">
        <v>10.0</v>
      </c>
      <c r="D9" s="14">
        <v>14.0</v>
      </c>
      <c r="E9" s="14">
        <v>24.0</v>
      </c>
      <c r="F9" s="14">
        <v>5.0</v>
      </c>
      <c r="G9" s="14">
        <v>8.0</v>
      </c>
      <c r="H9" s="14">
        <v>4.0</v>
      </c>
      <c r="I9" s="14">
        <v>6.0</v>
      </c>
      <c r="J9" s="14">
        <v>0.0</v>
      </c>
      <c r="K9" s="14">
        <v>0.0</v>
      </c>
      <c r="L9" s="14">
        <v>1.0</v>
      </c>
      <c r="M9" s="14">
        <v>0.0</v>
      </c>
      <c r="N9" s="14">
        <v>0.0</v>
      </c>
      <c r="O9" s="14">
        <v>0.0</v>
      </c>
      <c r="P9" s="14">
        <v>1.0</v>
      </c>
      <c r="Q9" s="14">
        <v>0.0</v>
      </c>
      <c r="R9" s="14">
        <v>3.0</v>
      </c>
      <c r="S9" s="14">
        <v>3.0</v>
      </c>
      <c r="T9" s="21">
        <f t="shared" ref="T9:U9" si="18">F9+H9+J9+L9</f>
        <v>10</v>
      </c>
      <c r="U9" s="21">
        <f t="shared" si="18"/>
        <v>14</v>
      </c>
      <c r="V9" s="14">
        <v>2.0</v>
      </c>
      <c r="W9" s="14">
        <v>4.0</v>
      </c>
      <c r="X9" s="14">
        <v>1.0</v>
      </c>
      <c r="Y9" s="14">
        <v>2.0</v>
      </c>
      <c r="Z9" s="14">
        <v>0.0</v>
      </c>
      <c r="AA9" s="14">
        <v>0.0</v>
      </c>
      <c r="AB9" s="14">
        <v>0.0</v>
      </c>
      <c r="AC9" s="14">
        <v>0.0</v>
      </c>
      <c r="AD9" s="14">
        <v>7.0</v>
      </c>
      <c r="AE9" s="14">
        <v>8.0</v>
      </c>
      <c r="AF9" s="16">
        <f t="shared" ref="AF9:AG9" si="19">C9-F9-H9-J9-L9</f>
        <v>0</v>
      </c>
      <c r="AG9" s="16">
        <f t="shared" si="19"/>
        <v>0</v>
      </c>
      <c r="AH9" s="16">
        <f t="shared" si="6"/>
        <v>24</v>
      </c>
      <c r="AI9" s="16">
        <f t="shared" ref="AI9:AJ9" si="20">C9-V9-X9-Z9-AB9-AD9</f>
        <v>0</v>
      </c>
      <c r="AJ9" s="16">
        <f t="shared" si="20"/>
        <v>0</v>
      </c>
      <c r="AK9" s="16">
        <f t="shared" si="8"/>
        <v>24</v>
      </c>
      <c r="AL9" s="7"/>
      <c r="AM9" s="7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ht="15.75" customHeight="1">
      <c r="A10" s="14" t="s">
        <v>34</v>
      </c>
      <c r="B10" s="14" t="s">
        <v>35</v>
      </c>
      <c r="C10" s="14">
        <v>20.0</v>
      </c>
      <c r="D10" s="14">
        <v>10.0</v>
      </c>
      <c r="E10" s="14">
        <v>30.0</v>
      </c>
      <c r="F10" s="14">
        <v>10.0</v>
      </c>
      <c r="G10" s="14">
        <v>5.0</v>
      </c>
      <c r="H10" s="14">
        <v>7.0</v>
      </c>
      <c r="I10" s="14">
        <v>2.0</v>
      </c>
      <c r="J10" s="14">
        <v>0.0</v>
      </c>
      <c r="K10" s="14">
        <v>0.0</v>
      </c>
      <c r="L10" s="14">
        <v>3.0</v>
      </c>
      <c r="M10" s="14">
        <v>3.0</v>
      </c>
      <c r="N10" s="14">
        <v>0.0</v>
      </c>
      <c r="O10" s="14">
        <v>0.0</v>
      </c>
      <c r="P10" s="14">
        <v>0.0</v>
      </c>
      <c r="Q10" s="14">
        <v>1.0</v>
      </c>
      <c r="R10" s="14">
        <v>1.0</v>
      </c>
      <c r="S10" s="14">
        <v>1.0</v>
      </c>
      <c r="T10" s="21">
        <f t="shared" ref="T10:U10" si="21">F10+H10+J10+L10</f>
        <v>20</v>
      </c>
      <c r="U10" s="21">
        <f t="shared" si="21"/>
        <v>10</v>
      </c>
      <c r="V10" s="14">
        <v>12.0</v>
      </c>
      <c r="W10" s="14">
        <v>6.0</v>
      </c>
      <c r="X10" s="14">
        <v>0.0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8.0</v>
      </c>
      <c r="AE10" s="14">
        <v>4.0</v>
      </c>
      <c r="AF10" s="16">
        <f t="shared" ref="AF10:AG10" si="22">C10-F10-H10-J10-L10</f>
        <v>0</v>
      </c>
      <c r="AG10" s="16">
        <f t="shared" si="22"/>
        <v>0</v>
      </c>
      <c r="AH10" s="16">
        <f t="shared" si="6"/>
        <v>30</v>
      </c>
      <c r="AI10" s="16">
        <f t="shared" ref="AI10:AJ10" si="23">C10-V10-X10-Z10-AB10-AD10</f>
        <v>0</v>
      </c>
      <c r="AJ10" s="16">
        <f t="shared" si="23"/>
        <v>0</v>
      </c>
      <c r="AK10" s="16">
        <f t="shared" si="8"/>
        <v>30</v>
      </c>
      <c r="AL10" s="7"/>
      <c r="AM10" s="7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ht="15.75" customHeight="1">
      <c r="A11" s="14" t="s">
        <v>36</v>
      </c>
      <c r="B11" s="14" t="s">
        <v>37</v>
      </c>
      <c r="C11" s="14">
        <v>15.0</v>
      </c>
      <c r="D11" s="14">
        <v>15.0</v>
      </c>
      <c r="E11" s="14">
        <v>30.0</v>
      </c>
      <c r="F11" s="14">
        <v>10.0</v>
      </c>
      <c r="G11" s="14">
        <v>7.0</v>
      </c>
      <c r="H11" s="14">
        <v>2.0</v>
      </c>
      <c r="I11" s="14">
        <v>6.0</v>
      </c>
      <c r="J11" s="14">
        <v>0.0</v>
      </c>
      <c r="K11" s="14">
        <v>0.0</v>
      </c>
      <c r="L11" s="14">
        <v>3.0</v>
      </c>
      <c r="M11" s="14">
        <v>2.0</v>
      </c>
      <c r="N11" s="14">
        <v>0.0</v>
      </c>
      <c r="O11" s="14">
        <v>0.0</v>
      </c>
      <c r="P11" s="14">
        <v>0.0</v>
      </c>
      <c r="Q11" s="14">
        <v>0.0</v>
      </c>
      <c r="R11" s="14">
        <v>2.0</v>
      </c>
      <c r="S11" s="14">
        <v>3.0</v>
      </c>
      <c r="T11" s="21">
        <f t="shared" ref="T11:U11" si="24">F11+H11+J11+L11</f>
        <v>15</v>
      </c>
      <c r="U11" s="21">
        <f t="shared" si="24"/>
        <v>15</v>
      </c>
      <c r="V11" s="14">
        <v>8.0</v>
      </c>
      <c r="W11" s="14">
        <v>5.0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4">
        <v>0.0</v>
      </c>
      <c r="AD11" s="14">
        <v>7.0</v>
      </c>
      <c r="AE11" s="14">
        <v>10.0</v>
      </c>
      <c r="AF11" s="16">
        <f t="shared" ref="AF11:AG11" si="25">C11-F11-H11-J11-L11</f>
        <v>0</v>
      </c>
      <c r="AG11" s="16">
        <f t="shared" si="25"/>
        <v>0</v>
      </c>
      <c r="AH11" s="16">
        <f t="shared" si="6"/>
        <v>30</v>
      </c>
      <c r="AI11" s="16">
        <f t="shared" ref="AI11:AJ11" si="26">C11-V11-X11-Z11-AB11-AD11</f>
        <v>0</v>
      </c>
      <c r="AJ11" s="16">
        <f t="shared" si="26"/>
        <v>0</v>
      </c>
      <c r="AK11" s="16">
        <f t="shared" si="8"/>
        <v>30</v>
      </c>
      <c r="AL11" s="7"/>
      <c r="AM11" s="7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ht="15.75" customHeight="1">
      <c r="A12" s="14" t="s">
        <v>38</v>
      </c>
      <c r="B12" s="14" t="s">
        <v>39</v>
      </c>
      <c r="C12" s="14">
        <v>20.0</v>
      </c>
      <c r="D12" s="14">
        <v>10.0</v>
      </c>
      <c r="E12" s="14">
        <v>30.0</v>
      </c>
      <c r="F12" s="14">
        <v>13.0</v>
      </c>
      <c r="G12" s="14">
        <v>6.0</v>
      </c>
      <c r="H12" s="14">
        <v>3.0</v>
      </c>
      <c r="I12" s="14">
        <v>3.0</v>
      </c>
      <c r="J12" s="14">
        <v>0.0</v>
      </c>
      <c r="K12" s="14">
        <v>0.0</v>
      </c>
      <c r="L12" s="14">
        <v>3.0</v>
      </c>
      <c r="M12" s="14">
        <v>1.0</v>
      </c>
      <c r="N12" s="14">
        <v>0.0</v>
      </c>
      <c r="O12" s="14">
        <v>0.0</v>
      </c>
      <c r="P12" s="14">
        <v>1.0</v>
      </c>
      <c r="Q12" s="14">
        <v>0.0</v>
      </c>
      <c r="R12" s="14">
        <v>13.0</v>
      </c>
      <c r="S12" s="14">
        <v>6.0</v>
      </c>
      <c r="T12" s="21">
        <v>20.0</v>
      </c>
      <c r="U12" s="21">
        <f>G12+I12+K12+M12</f>
        <v>10</v>
      </c>
      <c r="V12" s="14">
        <v>6.0</v>
      </c>
      <c r="W12" s="14">
        <v>3.0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14.0</v>
      </c>
      <c r="AE12" s="14">
        <v>7.0</v>
      </c>
      <c r="AF12" s="16">
        <f t="shared" ref="AF12:AG12" si="27">C12-F12-H12-J12-L12</f>
        <v>1</v>
      </c>
      <c r="AG12" s="16">
        <f t="shared" si="27"/>
        <v>0</v>
      </c>
      <c r="AH12" s="16">
        <f t="shared" si="6"/>
        <v>29</v>
      </c>
      <c r="AI12" s="16">
        <f t="shared" ref="AI12:AJ12" si="28">C12-V12-X12-Z12-AB12-AD12</f>
        <v>0</v>
      </c>
      <c r="AJ12" s="16">
        <f t="shared" si="28"/>
        <v>0</v>
      </c>
      <c r="AK12" s="16">
        <f t="shared" si="8"/>
        <v>30</v>
      </c>
      <c r="AL12" s="7"/>
      <c r="AM12" s="7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ht="15.75" customHeight="1">
      <c r="A13" s="14" t="s">
        <v>40</v>
      </c>
      <c r="B13" s="14" t="s">
        <v>41</v>
      </c>
      <c r="C13" s="14">
        <v>20.0</v>
      </c>
      <c r="D13" s="14">
        <v>8.0</v>
      </c>
      <c r="E13" s="14">
        <v>28.0</v>
      </c>
      <c r="F13" s="14">
        <v>12.0</v>
      </c>
      <c r="G13" s="14">
        <v>7.0</v>
      </c>
      <c r="H13" s="14">
        <v>6.0</v>
      </c>
      <c r="I13" s="14">
        <v>1.0</v>
      </c>
      <c r="J13" s="14">
        <v>0.0</v>
      </c>
      <c r="K13" s="14">
        <v>0.0</v>
      </c>
      <c r="L13" s="14">
        <v>2.0</v>
      </c>
      <c r="M13" s="14">
        <v>0.0</v>
      </c>
      <c r="N13" s="14">
        <v>0.0</v>
      </c>
      <c r="O13" s="14">
        <v>0.0</v>
      </c>
      <c r="P13" s="14">
        <v>0.0</v>
      </c>
      <c r="Q13" s="14">
        <v>1.0</v>
      </c>
      <c r="R13" s="14">
        <v>0.0</v>
      </c>
      <c r="S13" s="14">
        <v>0.0</v>
      </c>
      <c r="T13" s="21">
        <v>20.0</v>
      </c>
      <c r="U13" s="21">
        <v>8.0</v>
      </c>
      <c r="V13" s="14">
        <v>4.0</v>
      </c>
      <c r="W13" s="14">
        <v>6.0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16.0</v>
      </c>
      <c r="AE13" s="14">
        <v>2.0</v>
      </c>
      <c r="AF13" s="16">
        <f t="shared" ref="AF13:AG13" si="29">C13-F13-H13-J13-L13</f>
        <v>0</v>
      </c>
      <c r="AG13" s="16">
        <f t="shared" si="29"/>
        <v>0</v>
      </c>
      <c r="AH13" s="16">
        <f t="shared" si="6"/>
        <v>28</v>
      </c>
      <c r="AI13" s="16">
        <f t="shared" ref="AI13:AJ13" si="30">C13-V13-X13-Z13-AB13-AD13</f>
        <v>0</v>
      </c>
      <c r="AJ13" s="16">
        <f t="shared" si="30"/>
        <v>0</v>
      </c>
      <c r="AK13" s="16">
        <f t="shared" si="8"/>
        <v>28</v>
      </c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ht="15.75" customHeight="1">
      <c r="A14" s="15" t="s">
        <v>42</v>
      </c>
      <c r="B14" s="15" t="s">
        <v>43</v>
      </c>
      <c r="C14" s="15">
        <v>17.0</v>
      </c>
      <c r="D14" s="15">
        <v>18.0</v>
      </c>
      <c r="E14" s="15">
        <v>35.0</v>
      </c>
      <c r="F14" s="15">
        <v>11.0</v>
      </c>
      <c r="G14" s="15">
        <v>12.0</v>
      </c>
      <c r="H14" s="15">
        <v>6.0</v>
      </c>
      <c r="I14" s="15">
        <v>2.0</v>
      </c>
      <c r="J14" s="15">
        <v>0.0</v>
      </c>
      <c r="K14" s="15">
        <v>0.0</v>
      </c>
      <c r="L14" s="15">
        <v>0.0</v>
      </c>
      <c r="M14" s="15">
        <v>4.0</v>
      </c>
      <c r="N14" s="15">
        <v>0.0</v>
      </c>
      <c r="O14" s="15">
        <v>0.0</v>
      </c>
      <c r="P14" s="15">
        <v>0.0</v>
      </c>
      <c r="Q14" s="15">
        <v>0.0</v>
      </c>
      <c r="R14" s="15">
        <v>6.0</v>
      </c>
      <c r="S14" s="15">
        <v>3.0</v>
      </c>
      <c r="T14" s="21">
        <f t="shared" ref="T14:U14" si="31">F14+H14+J14+L14</f>
        <v>17</v>
      </c>
      <c r="U14" s="21">
        <f t="shared" si="31"/>
        <v>18</v>
      </c>
      <c r="V14" s="15">
        <v>3.0</v>
      </c>
      <c r="W14" s="15">
        <v>8.0</v>
      </c>
      <c r="X14" s="15">
        <v>1.0</v>
      </c>
      <c r="Y14" s="15">
        <v>0.0</v>
      </c>
      <c r="Z14" s="15">
        <v>0.0</v>
      </c>
      <c r="AA14" s="15">
        <v>0.0</v>
      </c>
      <c r="AB14" s="15">
        <v>0.0</v>
      </c>
      <c r="AC14" s="15">
        <v>0.0</v>
      </c>
      <c r="AD14" s="15">
        <v>13.0</v>
      </c>
      <c r="AE14" s="15">
        <v>10.0</v>
      </c>
      <c r="AF14" s="16">
        <f t="shared" ref="AF14:AG14" si="32">C14-F14-H14-J14-L14</f>
        <v>0</v>
      </c>
      <c r="AG14" s="16">
        <f t="shared" si="32"/>
        <v>0</v>
      </c>
      <c r="AH14" s="16">
        <f t="shared" si="6"/>
        <v>35</v>
      </c>
      <c r="AI14" s="16">
        <f t="shared" ref="AI14:AJ14" si="33">C14-V14-X14-Z14-AB14-AD14</f>
        <v>0</v>
      </c>
      <c r="AJ14" s="16">
        <f t="shared" si="33"/>
        <v>0</v>
      </c>
      <c r="AK14" s="16">
        <f t="shared" si="8"/>
        <v>35</v>
      </c>
      <c r="AL14" s="7"/>
      <c r="AM14" s="7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ht="18.75" customHeight="1" outlineLevel="1">
      <c r="A15" s="15" t="s">
        <v>44</v>
      </c>
      <c r="B15" s="15" t="s">
        <v>45</v>
      </c>
      <c r="C15" s="15">
        <v>11.0</v>
      </c>
      <c r="D15" s="15">
        <v>20.0</v>
      </c>
      <c r="E15" s="15">
        <v>20.0</v>
      </c>
      <c r="F15" s="15">
        <v>7.0</v>
      </c>
      <c r="G15" s="15">
        <v>13.0</v>
      </c>
      <c r="H15" s="15">
        <v>0.0</v>
      </c>
      <c r="I15" s="15">
        <v>6.0</v>
      </c>
      <c r="J15" s="15">
        <v>0.0</v>
      </c>
      <c r="K15" s="15">
        <v>0.0</v>
      </c>
      <c r="L15" s="15">
        <v>4.0</v>
      </c>
      <c r="M15" s="15">
        <v>1.0</v>
      </c>
      <c r="N15" s="15">
        <v>0.0</v>
      </c>
      <c r="O15" s="15">
        <v>0.0</v>
      </c>
      <c r="P15" s="15">
        <v>0.0</v>
      </c>
      <c r="Q15" s="15">
        <v>1.0</v>
      </c>
      <c r="R15" s="15">
        <v>2.0</v>
      </c>
      <c r="S15" s="15">
        <v>7.0</v>
      </c>
      <c r="T15" s="21">
        <f t="shared" ref="T15:U15" si="34">F15+H15+J15+L15</f>
        <v>11</v>
      </c>
      <c r="U15" s="21">
        <f t="shared" si="34"/>
        <v>20</v>
      </c>
      <c r="V15" s="15">
        <v>6.0</v>
      </c>
      <c r="W15" s="15">
        <v>6.0</v>
      </c>
      <c r="X15" s="15">
        <v>0.0</v>
      </c>
      <c r="Y15" s="15">
        <v>0.0</v>
      </c>
      <c r="Z15" s="15">
        <v>0.0</v>
      </c>
      <c r="AA15" s="15">
        <v>0.0</v>
      </c>
      <c r="AB15" s="15">
        <v>0.0</v>
      </c>
      <c r="AC15" s="15">
        <v>0.0</v>
      </c>
      <c r="AD15" s="15">
        <v>5.0</v>
      </c>
      <c r="AE15" s="15">
        <v>14.0</v>
      </c>
      <c r="AF15" s="16">
        <f t="shared" ref="AF15:AG15" si="35">C15-F15-H15-J15-L15</f>
        <v>0</v>
      </c>
      <c r="AG15" s="16">
        <f t="shared" si="35"/>
        <v>0</v>
      </c>
      <c r="AH15" s="16">
        <f t="shared" si="6"/>
        <v>31</v>
      </c>
      <c r="AI15" s="16">
        <f t="shared" ref="AI15:AJ15" si="36">C15-V15-X15-Z15-AB15-AD15</f>
        <v>0</v>
      </c>
      <c r="AJ15" s="16">
        <f t="shared" si="36"/>
        <v>0</v>
      </c>
      <c r="AK15" s="16">
        <f t="shared" si="8"/>
        <v>31</v>
      </c>
      <c r="AL15" s="7"/>
      <c r="AM15" s="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ht="15.75" customHeight="1" outlineLevel="1">
      <c r="A16" s="15" t="s">
        <v>46</v>
      </c>
      <c r="B16" s="15" t="s">
        <v>47</v>
      </c>
      <c r="C16" s="15">
        <v>23.0</v>
      </c>
      <c r="D16" s="15">
        <v>13.0</v>
      </c>
      <c r="E16" s="15">
        <v>36.0</v>
      </c>
      <c r="F16" s="15">
        <v>14.0</v>
      </c>
      <c r="G16" s="15">
        <v>8.0</v>
      </c>
      <c r="H16" s="15">
        <v>7.0</v>
      </c>
      <c r="I16" s="15">
        <v>4.0</v>
      </c>
      <c r="J16" s="15">
        <v>0.0</v>
      </c>
      <c r="K16" s="15">
        <v>0.0</v>
      </c>
      <c r="L16" s="15">
        <v>2.0</v>
      </c>
      <c r="M16" s="15">
        <v>1.0</v>
      </c>
      <c r="N16" s="15">
        <v>0.0</v>
      </c>
      <c r="O16" s="15">
        <v>0.0</v>
      </c>
      <c r="P16" s="15">
        <v>1.0</v>
      </c>
      <c r="Q16" s="15">
        <v>0.0</v>
      </c>
      <c r="R16" s="15">
        <v>4.0</v>
      </c>
      <c r="S16" s="15">
        <v>2.0</v>
      </c>
      <c r="T16" s="21">
        <f t="shared" ref="T16:U16" si="37">F16+H16+J16+L16</f>
        <v>23</v>
      </c>
      <c r="U16" s="21">
        <f t="shared" si="37"/>
        <v>13</v>
      </c>
      <c r="V16" s="15">
        <v>10.0</v>
      </c>
      <c r="W16" s="15">
        <v>6.0</v>
      </c>
      <c r="X16" s="15">
        <v>0.0</v>
      </c>
      <c r="Y16" s="15">
        <v>0.0</v>
      </c>
      <c r="Z16" s="15">
        <v>0.0</v>
      </c>
      <c r="AA16" s="15">
        <v>0.0</v>
      </c>
      <c r="AB16" s="15">
        <v>0.0</v>
      </c>
      <c r="AC16" s="15">
        <v>0.0</v>
      </c>
      <c r="AD16" s="15">
        <v>13.0</v>
      </c>
      <c r="AE16" s="15">
        <v>7.0</v>
      </c>
      <c r="AF16" s="16">
        <f t="shared" ref="AF16:AG16" si="38">C16-F16-H16-J16-L16</f>
        <v>0</v>
      </c>
      <c r="AG16" s="16">
        <f t="shared" si="38"/>
        <v>0</v>
      </c>
      <c r="AH16" s="16">
        <f t="shared" si="6"/>
        <v>36</v>
      </c>
      <c r="AI16" s="16">
        <f t="shared" ref="AI16:AJ16" si="39">C16-V16-X16-Z16-AB16-AD16</f>
        <v>0</v>
      </c>
      <c r="AJ16" s="16">
        <f t="shared" si="39"/>
        <v>0</v>
      </c>
      <c r="AK16" s="16">
        <f t="shared" si="8"/>
        <v>36</v>
      </c>
      <c r="AL16" s="7"/>
      <c r="AM16" s="7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ht="15.75" customHeight="1">
      <c r="A17" s="15" t="s">
        <v>48</v>
      </c>
      <c r="B17" s="15" t="s">
        <v>57</v>
      </c>
      <c r="C17" s="15">
        <v>19.0</v>
      </c>
      <c r="D17" s="15">
        <v>11.0</v>
      </c>
      <c r="E17" s="15">
        <v>30.0</v>
      </c>
      <c r="F17" s="15">
        <v>8.0</v>
      </c>
      <c r="G17" s="15">
        <v>8.0</v>
      </c>
      <c r="H17" s="15">
        <v>8.0</v>
      </c>
      <c r="I17" s="15">
        <v>2.0</v>
      </c>
      <c r="J17" s="15">
        <v>0.0</v>
      </c>
      <c r="K17" s="15">
        <v>0.0</v>
      </c>
      <c r="L17" s="15">
        <v>3.0</v>
      </c>
      <c r="M17" s="15">
        <v>1.0</v>
      </c>
      <c r="N17" s="15">
        <v>0.0</v>
      </c>
      <c r="O17" s="15">
        <v>0.0</v>
      </c>
      <c r="P17" s="15">
        <v>0.0</v>
      </c>
      <c r="Q17" s="15">
        <v>0.0</v>
      </c>
      <c r="R17" s="15">
        <v>14.0</v>
      </c>
      <c r="S17" s="15">
        <v>5.0</v>
      </c>
      <c r="T17" s="21">
        <f t="shared" ref="T17:U17" si="40">F17+H17+J17+L17</f>
        <v>19</v>
      </c>
      <c r="U17" s="21">
        <f t="shared" si="40"/>
        <v>11</v>
      </c>
      <c r="V17" s="15">
        <v>6.0</v>
      </c>
      <c r="W17" s="15">
        <v>4.0</v>
      </c>
      <c r="X17" s="15">
        <v>0.0</v>
      </c>
      <c r="Y17" s="15">
        <v>0.0</v>
      </c>
      <c r="Z17" s="15">
        <v>0.0</v>
      </c>
      <c r="AA17" s="15">
        <v>0.0</v>
      </c>
      <c r="AB17" s="15">
        <v>0.0</v>
      </c>
      <c r="AC17" s="15">
        <v>0.0</v>
      </c>
      <c r="AD17" s="15">
        <v>13.0</v>
      </c>
      <c r="AE17" s="15">
        <v>7.0</v>
      </c>
      <c r="AF17" s="16">
        <f t="shared" ref="AF17:AG17" si="41">C17-F17-H17-J17-L17</f>
        <v>0</v>
      </c>
      <c r="AG17" s="16">
        <f t="shared" si="41"/>
        <v>0</v>
      </c>
      <c r="AH17" s="16">
        <f t="shared" si="6"/>
        <v>30</v>
      </c>
      <c r="AI17" s="16">
        <f t="shared" ref="AI17:AJ17" si="42">C17-V17-X17-Z17-AB17-AD17</f>
        <v>0</v>
      </c>
      <c r="AJ17" s="16">
        <f t="shared" si="42"/>
        <v>0</v>
      </c>
      <c r="AK17" s="16">
        <f t="shared" si="8"/>
        <v>30</v>
      </c>
      <c r="AL17" s="7"/>
      <c r="AM17" s="7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ht="15.75" customHeight="1">
      <c r="A18" s="15" t="s">
        <v>50</v>
      </c>
      <c r="B18" s="15" t="s">
        <v>51</v>
      </c>
      <c r="C18" s="15">
        <v>25.0</v>
      </c>
      <c r="D18" s="15">
        <v>17.0</v>
      </c>
      <c r="E18" s="15">
        <v>42.0</v>
      </c>
      <c r="F18" s="15">
        <v>15.0</v>
      </c>
      <c r="G18" s="15">
        <v>9.0</v>
      </c>
      <c r="H18" s="15">
        <v>8.0</v>
      </c>
      <c r="I18" s="15">
        <v>5.0</v>
      </c>
      <c r="J18" s="15">
        <v>0.0</v>
      </c>
      <c r="K18" s="15">
        <v>0.0</v>
      </c>
      <c r="L18" s="15">
        <v>2.0</v>
      </c>
      <c r="M18" s="15">
        <v>3.0</v>
      </c>
      <c r="N18" s="15">
        <v>0.0</v>
      </c>
      <c r="O18" s="15">
        <v>0.0</v>
      </c>
      <c r="P18" s="15">
        <v>1.0</v>
      </c>
      <c r="Q18" s="15">
        <v>0.0</v>
      </c>
      <c r="R18" s="15">
        <v>14.0</v>
      </c>
      <c r="S18" s="15">
        <v>7.0</v>
      </c>
      <c r="T18" s="21">
        <v>25.0</v>
      </c>
      <c r="U18" s="21">
        <v>17.0</v>
      </c>
      <c r="V18" s="15">
        <v>10.0</v>
      </c>
      <c r="W18" s="15">
        <v>7.0</v>
      </c>
      <c r="X18" s="15"/>
      <c r="Y18" s="15"/>
      <c r="Z18" s="15"/>
      <c r="AA18" s="15"/>
      <c r="AB18" s="15"/>
      <c r="AC18" s="15"/>
      <c r="AD18" s="15">
        <v>15.0</v>
      </c>
      <c r="AE18" s="15">
        <v>10.0</v>
      </c>
      <c r="AF18" s="16">
        <f t="shared" ref="AF18:AG18" si="43">C18-F18-H18-J18-L18</f>
        <v>0</v>
      </c>
      <c r="AG18" s="16">
        <f t="shared" si="43"/>
        <v>0</v>
      </c>
      <c r="AH18" s="16">
        <f t="shared" si="6"/>
        <v>42</v>
      </c>
      <c r="AI18" s="16">
        <f t="shared" ref="AI18:AJ18" si="44">C18-V18-X18-Z18-AB18-AD18</f>
        <v>0</v>
      </c>
      <c r="AJ18" s="16">
        <f t="shared" si="44"/>
        <v>0</v>
      </c>
      <c r="AK18" s="16">
        <f t="shared" si="8"/>
        <v>42</v>
      </c>
      <c r="AL18" s="7"/>
      <c r="AM18" s="7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ht="15.75" customHeight="1">
      <c r="A19" s="15" t="s">
        <v>52</v>
      </c>
      <c r="B19" s="15" t="s">
        <v>53</v>
      </c>
      <c r="C19" s="15">
        <v>17.0</v>
      </c>
      <c r="D19" s="15">
        <v>16.0</v>
      </c>
      <c r="E19" s="15">
        <v>33.0</v>
      </c>
      <c r="F19" s="15">
        <v>8.0</v>
      </c>
      <c r="G19" s="15">
        <v>12.0</v>
      </c>
      <c r="H19" s="15">
        <v>4.0</v>
      </c>
      <c r="I19" s="15">
        <v>4.0</v>
      </c>
      <c r="J19" s="15">
        <v>0.0</v>
      </c>
      <c r="K19" s="15">
        <v>0.0</v>
      </c>
      <c r="L19" s="15">
        <v>5.0</v>
      </c>
      <c r="M19" s="15">
        <v>0.0</v>
      </c>
      <c r="N19" s="15">
        <v>0.0</v>
      </c>
      <c r="O19" s="15">
        <v>1.0</v>
      </c>
      <c r="P19" s="15">
        <v>0.0</v>
      </c>
      <c r="Q19" s="15">
        <v>0.0</v>
      </c>
      <c r="R19" s="15">
        <v>5.0</v>
      </c>
      <c r="S19" s="15">
        <v>3.0</v>
      </c>
      <c r="T19" s="21">
        <f t="shared" ref="T19:U19" si="45">F19+H19+J19+L19</f>
        <v>17</v>
      </c>
      <c r="U19" s="21">
        <f t="shared" si="45"/>
        <v>16</v>
      </c>
      <c r="V19" s="15">
        <v>7.0</v>
      </c>
      <c r="W19" s="15">
        <v>5.0</v>
      </c>
      <c r="X19" s="15">
        <v>0.0</v>
      </c>
      <c r="Y19" s="15">
        <v>0.0</v>
      </c>
      <c r="Z19" s="15">
        <v>0.0</v>
      </c>
      <c r="AA19" s="15">
        <v>0.0</v>
      </c>
      <c r="AB19" s="15">
        <v>0.0</v>
      </c>
      <c r="AC19" s="15">
        <v>0.0</v>
      </c>
      <c r="AD19" s="15">
        <v>10.0</v>
      </c>
      <c r="AE19" s="15">
        <v>11.0</v>
      </c>
      <c r="AF19" s="16">
        <f t="shared" ref="AF19:AG19" si="46">C19-F19-H19-J19-L19</f>
        <v>0</v>
      </c>
      <c r="AG19" s="16">
        <f t="shared" si="46"/>
        <v>0</v>
      </c>
      <c r="AH19" s="16">
        <f t="shared" si="6"/>
        <v>33</v>
      </c>
      <c r="AI19" s="16">
        <f t="shared" ref="AI19:AJ19" si="47">C19-V19-X19-Z19-AB19-AD19</f>
        <v>0</v>
      </c>
      <c r="AJ19" s="16">
        <f t="shared" si="47"/>
        <v>0</v>
      </c>
      <c r="AK19" s="16">
        <f t="shared" si="8"/>
        <v>33</v>
      </c>
      <c r="AL19" s="7"/>
      <c r="AM19" s="7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ht="15.75" customHeight="1">
      <c r="A20" s="15" t="s">
        <v>54</v>
      </c>
      <c r="B20" s="15" t="s">
        <v>55</v>
      </c>
      <c r="C20" s="15">
        <v>19.0</v>
      </c>
      <c r="D20" s="15">
        <v>15.0</v>
      </c>
      <c r="E20" s="15">
        <v>34.0</v>
      </c>
      <c r="F20" s="15">
        <v>12.0</v>
      </c>
      <c r="G20" s="15">
        <v>12.0</v>
      </c>
      <c r="H20" s="15">
        <v>3.0</v>
      </c>
      <c r="I20" s="15">
        <v>2.0</v>
      </c>
      <c r="J20" s="15">
        <v>0.0</v>
      </c>
      <c r="K20" s="15">
        <v>0.0</v>
      </c>
      <c r="L20" s="15">
        <v>4.0</v>
      </c>
      <c r="M20" s="15">
        <v>1.0</v>
      </c>
      <c r="N20" s="15">
        <v>0.0</v>
      </c>
      <c r="O20" s="15">
        <v>0.0</v>
      </c>
      <c r="P20" s="15">
        <v>0.0</v>
      </c>
      <c r="Q20" s="15">
        <v>0.0</v>
      </c>
      <c r="R20" s="15">
        <v>13.0</v>
      </c>
      <c r="S20" s="15">
        <v>7.0</v>
      </c>
      <c r="T20" s="21">
        <v>19.0</v>
      </c>
      <c r="U20" s="21">
        <v>15.0</v>
      </c>
      <c r="V20" s="15">
        <v>6.0</v>
      </c>
      <c r="W20" s="15">
        <v>5.0</v>
      </c>
      <c r="X20" s="15">
        <v>0.0</v>
      </c>
      <c r="Y20" s="15">
        <v>0.0</v>
      </c>
      <c r="Z20" s="15">
        <v>0.0</v>
      </c>
      <c r="AA20" s="15">
        <v>0.0</v>
      </c>
      <c r="AB20" s="15">
        <v>0.0</v>
      </c>
      <c r="AC20" s="15"/>
      <c r="AD20" s="15">
        <v>13.0</v>
      </c>
      <c r="AE20" s="15">
        <v>10.0</v>
      </c>
      <c r="AF20" s="16">
        <f t="shared" ref="AF20:AG20" si="48">C20-F20-H20-J20-L20</f>
        <v>0</v>
      </c>
      <c r="AG20" s="16">
        <f t="shared" si="48"/>
        <v>0</v>
      </c>
      <c r="AH20" s="16">
        <f t="shared" si="6"/>
        <v>34</v>
      </c>
      <c r="AI20" s="16">
        <f t="shared" ref="AI20:AJ20" si="49">C20-V20-X20-Z20-AB20-AD20</f>
        <v>0</v>
      </c>
      <c r="AJ20" s="16">
        <f t="shared" si="49"/>
        <v>0</v>
      </c>
      <c r="AK20" s="16">
        <f t="shared" si="8"/>
        <v>34</v>
      </c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ht="15.75" customHeight="1">
      <c r="A21" s="15" t="s">
        <v>56</v>
      </c>
      <c r="B21" s="15" t="s">
        <v>74</v>
      </c>
      <c r="C21" s="15">
        <v>23.0</v>
      </c>
      <c r="D21" s="15">
        <v>12.0</v>
      </c>
      <c r="E21" s="15">
        <v>35.0</v>
      </c>
      <c r="F21" s="15">
        <v>12.0</v>
      </c>
      <c r="G21" s="15">
        <v>4.0</v>
      </c>
      <c r="H21" s="15">
        <v>3.0</v>
      </c>
      <c r="I21" s="15">
        <v>4.0</v>
      </c>
      <c r="J21" s="15">
        <v>0.0</v>
      </c>
      <c r="K21" s="15">
        <v>0.0</v>
      </c>
      <c r="L21" s="15">
        <v>3.0</v>
      </c>
      <c r="M21" s="15">
        <v>1.0</v>
      </c>
      <c r="N21" s="15">
        <v>0.0</v>
      </c>
      <c r="O21" s="15">
        <v>0.0</v>
      </c>
      <c r="P21" s="15">
        <v>2.0</v>
      </c>
      <c r="Q21" s="15">
        <v>1.0</v>
      </c>
      <c r="R21" s="15">
        <v>5.0</v>
      </c>
      <c r="S21" s="15">
        <v>3.0</v>
      </c>
      <c r="T21" s="21">
        <v>23.0</v>
      </c>
      <c r="U21" s="21">
        <v>12.0</v>
      </c>
      <c r="V21" s="15">
        <v>11.0</v>
      </c>
      <c r="W21" s="15">
        <v>9.0</v>
      </c>
      <c r="X21" s="15"/>
      <c r="Y21" s="15"/>
      <c r="Z21" s="15"/>
      <c r="AA21" s="15"/>
      <c r="AB21" s="15"/>
      <c r="AC21" s="15"/>
      <c r="AD21" s="15">
        <v>12.0</v>
      </c>
      <c r="AE21" s="15">
        <v>3.0</v>
      </c>
      <c r="AF21" s="16">
        <v>0.0</v>
      </c>
      <c r="AG21" s="16">
        <v>0.0</v>
      </c>
      <c r="AH21" s="16">
        <v>0.0</v>
      </c>
      <c r="AI21" s="16">
        <f t="shared" ref="AI21:AJ21" si="50">C21-V21-X21-Z21-AB21-AD21</f>
        <v>0</v>
      </c>
      <c r="AJ21" s="16">
        <f t="shared" si="50"/>
        <v>0</v>
      </c>
      <c r="AK21" s="16">
        <v>0.0</v>
      </c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ht="15.75" customHeight="1">
      <c r="A22" s="15" t="s">
        <v>58</v>
      </c>
      <c r="B22" s="15" t="s">
        <v>59</v>
      </c>
      <c r="C22" s="15">
        <v>13.0</v>
      </c>
      <c r="D22" s="15">
        <v>15.0</v>
      </c>
      <c r="E22" s="15">
        <v>28.0</v>
      </c>
      <c r="F22" s="15">
        <v>8.0</v>
      </c>
      <c r="G22" s="15">
        <v>12.0</v>
      </c>
      <c r="H22" s="15">
        <v>2.0</v>
      </c>
      <c r="I22" s="15">
        <v>3.0</v>
      </c>
      <c r="J22" s="15">
        <v>0.0</v>
      </c>
      <c r="K22" s="15">
        <v>0.0</v>
      </c>
      <c r="L22" s="15">
        <v>3.0</v>
      </c>
      <c r="M22" s="15">
        <v>0.0</v>
      </c>
      <c r="N22" s="15">
        <v>0.0</v>
      </c>
      <c r="O22" s="15">
        <v>0.0</v>
      </c>
      <c r="P22" s="15">
        <v>2.0</v>
      </c>
      <c r="Q22" s="15">
        <v>0.0</v>
      </c>
      <c r="R22" s="15">
        <v>5.0</v>
      </c>
      <c r="S22" s="15">
        <v>6.0</v>
      </c>
      <c r="T22" s="21">
        <f t="shared" ref="T22:U22" si="51">F22+H22+J22+L22</f>
        <v>13</v>
      </c>
      <c r="U22" s="21">
        <f t="shared" si="51"/>
        <v>15</v>
      </c>
      <c r="V22" s="15">
        <v>10.0</v>
      </c>
      <c r="W22" s="15">
        <v>8.0</v>
      </c>
      <c r="X22" s="15">
        <v>0.0</v>
      </c>
      <c r="Y22" s="15">
        <v>0.0</v>
      </c>
      <c r="Z22" s="15">
        <v>0.0</v>
      </c>
      <c r="AA22" s="15">
        <v>0.0</v>
      </c>
      <c r="AB22" s="15">
        <v>0.0</v>
      </c>
      <c r="AC22" s="15">
        <v>0.0</v>
      </c>
      <c r="AD22" s="15">
        <v>3.0</v>
      </c>
      <c r="AE22" s="15">
        <v>7.0</v>
      </c>
      <c r="AF22" s="16">
        <f t="shared" ref="AF22:AG22" si="52">C22-F22-H22-J22-L22</f>
        <v>0</v>
      </c>
      <c r="AG22" s="16">
        <f t="shared" si="52"/>
        <v>0</v>
      </c>
      <c r="AH22" s="16">
        <f t="shared" ref="AH22:AH23" si="56">sum(F22:M22)</f>
        <v>28</v>
      </c>
      <c r="AI22" s="16">
        <f t="shared" ref="AI22:AJ22" si="53">C22-V22-X22-Z22-AB22-AD22</f>
        <v>0</v>
      </c>
      <c r="AJ22" s="16">
        <f t="shared" si="53"/>
        <v>0</v>
      </c>
      <c r="AK22" s="16">
        <f t="shared" ref="AK22:AK23" si="58">sum(V22:AE22)</f>
        <v>28</v>
      </c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ht="15.75" customHeight="1">
      <c r="A23" s="15" t="s">
        <v>60</v>
      </c>
      <c r="B23" s="15" t="s">
        <v>61</v>
      </c>
      <c r="C23" s="15">
        <v>9.0</v>
      </c>
      <c r="D23" s="15">
        <v>14.0</v>
      </c>
      <c r="E23" s="15">
        <v>23.0</v>
      </c>
      <c r="F23" s="15">
        <v>8.0</v>
      </c>
      <c r="G23" s="15">
        <v>5.0</v>
      </c>
      <c r="H23" s="15">
        <v>1.0</v>
      </c>
      <c r="I23" s="15">
        <v>3.0</v>
      </c>
      <c r="J23" s="15">
        <v>0.0</v>
      </c>
      <c r="K23" s="15">
        <v>0.0</v>
      </c>
      <c r="L23" s="15">
        <v>0.0</v>
      </c>
      <c r="M23" s="15">
        <v>6.0</v>
      </c>
      <c r="N23" s="15">
        <v>0.0</v>
      </c>
      <c r="O23" s="15">
        <v>0.0</v>
      </c>
      <c r="P23" s="15">
        <v>0.0</v>
      </c>
      <c r="Q23" s="15">
        <v>0.0</v>
      </c>
      <c r="R23" s="15">
        <v>6.0</v>
      </c>
      <c r="S23" s="15">
        <v>2.0</v>
      </c>
      <c r="T23" s="21">
        <f t="shared" ref="T23:U23" si="54">F23+H23+J23+L23</f>
        <v>9</v>
      </c>
      <c r="U23" s="21">
        <f t="shared" si="54"/>
        <v>14</v>
      </c>
      <c r="V23" s="15">
        <v>3.0</v>
      </c>
      <c r="W23" s="15">
        <v>9.0</v>
      </c>
      <c r="X23" s="15">
        <v>0.0</v>
      </c>
      <c r="Y23" s="15">
        <v>0.0</v>
      </c>
      <c r="Z23" s="15">
        <v>0.0</v>
      </c>
      <c r="AA23" s="15">
        <v>0.0</v>
      </c>
      <c r="AB23" s="15">
        <v>0.0</v>
      </c>
      <c r="AC23" s="15">
        <v>0.0</v>
      </c>
      <c r="AD23" s="15">
        <v>6.0</v>
      </c>
      <c r="AE23" s="15">
        <v>5.0</v>
      </c>
      <c r="AF23" s="16">
        <f t="shared" ref="AF23:AG23" si="55">C23-F23-H23-J23-L23</f>
        <v>0</v>
      </c>
      <c r="AG23" s="16">
        <f t="shared" si="55"/>
        <v>0</v>
      </c>
      <c r="AH23" s="16">
        <f t="shared" si="56"/>
        <v>23</v>
      </c>
      <c r="AI23" s="16">
        <f t="shared" ref="AI23:AJ23" si="57">C23-V23-X23-Z23-AB23-AD23</f>
        <v>0</v>
      </c>
      <c r="AJ23" s="16">
        <f t="shared" si="57"/>
        <v>0</v>
      </c>
      <c r="AK23" s="16">
        <f t="shared" si="58"/>
        <v>23</v>
      </c>
      <c r="AL23" s="7"/>
      <c r="AM23" s="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ht="15.75" customHeight="1">
      <c r="A24" s="21" t="s">
        <v>62</v>
      </c>
      <c r="B24" s="21" t="s">
        <v>63</v>
      </c>
      <c r="C24" s="21">
        <v>1.0</v>
      </c>
      <c r="D24" s="21">
        <v>2.0</v>
      </c>
      <c r="E24" s="21">
        <v>3.0</v>
      </c>
      <c r="F24" s="21">
        <v>1.0</v>
      </c>
      <c r="G24" s="21">
        <v>2.0</v>
      </c>
      <c r="H24" s="21">
        <v>0.0</v>
      </c>
      <c r="I24" s="21">
        <v>0.0</v>
      </c>
      <c r="J24" s="21">
        <v>0.0</v>
      </c>
      <c r="K24" s="21">
        <v>0.0</v>
      </c>
      <c r="L24" s="21">
        <v>0.0</v>
      </c>
      <c r="M24" s="21">
        <v>0.0</v>
      </c>
      <c r="N24" s="21">
        <v>0.0</v>
      </c>
      <c r="O24" s="21">
        <v>0.0</v>
      </c>
      <c r="P24" s="21">
        <v>0.0</v>
      </c>
      <c r="Q24" s="21">
        <v>0.0</v>
      </c>
      <c r="R24" s="21">
        <v>0.0</v>
      </c>
      <c r="S24" s="21">
        <v>0.0</v>
      </c>
      <c r="T24" s="21">
        <v>1.0</v>
      </c>
      <c r="U24" s="21">
        <v>2.0</v>
      </c>
      <c r="V24" s="21">
        <v>1.0</v>
      </c>
      <c r="W24" s="21">
        <v>1.0</v>
      </c>
      <c r="X24" s="21">
        <v>0.0</v>
      </c>
      <c r="Y24" s="21">
        <v>0.0</v>
      </c>
      <c r="Z24" s="21">
        <v>0.0</v>
      </c>
      <c r="AA24" s="21">
        <v>0.0</v>
      </c>
      <c r="AB24" s="21">
        <v>0.0</v>
      </c>
      <c r="AC24" s="21">
        <v>0.0</v>
      </c>
      <c r="AD24" s="21">
        <v>0.0</v>
      </c>
      <c r="AE24" s="21">
        <v>1.0</v>
      </c>
      <c r="AF24" s="16">
        <v>0.0</v>
      </c>
      <c r="AG24" s="16">
        <v>0.0</v>
      </c>
      <c r="AH24" s="16">
        <v>3.0</v>
      </c>
      <c r="AI24" s="16">
        <v>0.0</v>
      </c>
      <c r="AJ24" s="16">
        <v>0.0</v>
      </c>
      <c r="AK24" s="16">
        <v>3.0</v>
      </c>
      <c r="AL24" s="7"/>
      <c r="AM24" s="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ht="15.75" customHeight="1">
      <c r="A25" s="21" t="s">
        <v>64</v>
      </c>
      <c r="B25" s="21" t="s">
        <v>65</v>
      </c>
      <c r="C25" s="21">
        <v>3.0</v>
      </c>
      <c r="D25" s="21">
        <v>0.0</v>
      </c>
      <c r="E25" s="21">
        <v>3.0</v>
      </c>
      <c r="F25" s="21">
        <v>3.0</v>
      </c>
      <c r="G25" s="21">
        <v>0.0</v>
      </c>
      <c r="H25" s="21">
        <v>0.0</v>
      </c>
      <c r="I25" s="21">
        <v>0.0</v>
      </c>
      <c r="J25" s="21">
        <v>0.0</v>
      </c>
      <c r="K25" s="21">
        <v>0.0</v>
      </c>
      <c r="L25" s="21">
        <v>0.0</v>
      </c>
      <c r="M25" s="21">
        <v>0.0</v>
      </c>
      <c r="N25" s="21">
        <v>0.0</v>
      </c>
      <c r="O25" s="21">
        <v>0.0</v>
      </c>
      <c r="P25" s="21">
        <v>1.0</v>
      </c>
      <c r="Q25" s="21">
        <v>0.0</v>
      </c>
      <c r="R25" s="21">
        <v>2.0</v>
      </c>
      <c r="S25" s="21">
        <v>0.0</v>
      </c>
      <c r="T25" s="21">
        <f t="shared" ref="T25:U25" si="59">F25+H25+J25+L25</f>
        <v>3</v>
      </c>
      <c r="U25" s="21">
        <f t="shared" si="59"/>
        <v>0</v>
      </c>
      <c r="V25" s="21">
        <v>1.0</v>
      </c>
      <c r="W25" s="21">
        <v>0.0</v>
      </c>
      <c r="X25" s="21">
        <v>0.0</v>
      </c>
      <c r="Y25" s="21">
        <v>0.0</v>
      </c>
      <c r="Z25" s="21">
        <v>0.0</v>
      </c>
      <c r="AA25" s="21">
        <v>0.0</v>
      </c>
      <c r="AB25" s="21">
        <v>0.0</v>
      </c>
      <c r="AC25" s="21">
        <v>0.0</v>
      </c>
      <c r="AD25" s="21">
        <v>2.0</v>
      </c>
      <c r="AE25" s="21">
        <v>0.0</v>
      </c>
      <c r="AF25" s="16">
        <f t="shared" ref="AF25:AG25" si="60">C25-F25-H25-J25-L25</f>
        <v>0</v>
      </c>
      <c r="AG25" s="16">
        <f t="shared" si="60"/>
        <v>0</v>
      </c>
      <c r="AH25" s="16">
        <f t="shared" ref="AH25:AH28" si="64">sum(F25:M25)</f>
        <v>3</v>
      </c>
      <c r="AI25" s="16">
        <f t="shared" ref="AI25:AJ25" si="61">C25-V25-X25-Z25-AB25-AD25</f>
        <v>0</v>
      </c>
      <c r="AJ25" s="16">
        <f t="shared" si="61"/>
        <v>0</v>
      </c>
      <c r="AK25" s="16">
        <f t="shared" ref="AK25:AK28" si="66">sum(V25:AE25)</f>
        <v>3</v>
      </c>
      <c r="AL25" s="7"/>
      <c r="AM25" s="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ht="15.75" customHeight="1">
      <c r="A26" s="22" t="s">
        <v>66</v>
      </c>
      <c r="B26" s="23" t="s">
        <v>75</v>
      </c>
      <c r="C26" s="24">
        <v>8.0</v>
      </c>
      <c r="D26" s="24">
        <v>11.0</v>
      </c>
      <c r="E26" s="24">
        <v>19.0</v>
      </c>
      <c r="F26" s="24">
        <v>6.0</v>
      </c>
      <c r="G26" s="24">
        <v>8.0</v>
      </c>
      <c r="H26" s="24">
        <v>0.0</v>
      </c>
      <c r="I26" s="24">
        <v>3.0</v>
      </c>
      <c r="J26" s="24">
        <v>0.0</v>
      </c>
      <c r="K26" s="24">
        <v>0.0</v>
      </c>
      <c r="L26" s="24">
        <v>2.0</v>
      </c>
      <c r="M26" s="24">
        <v>0.0</v>
      </c>
      <c r="N26" s="24">
        <v>0.0</v>
      </c>
      <c r="O26" s="24">
        <v>0.0</v>
      </c>
      <c r="P26" s="24">
        <v>0.0</v>
      </c>
      <c r="Q26" s="24">
        <v>0.0</v>
      </c>
      <c r="R26" s="24">
        <v>1.0</v>
      </c>
      <c r="S26" s="24">
        <v>5.0</v>
      </c>
      <c r="T26" s="21">
        <f t="shared" ref="T26:U26" si="62">F26+H26+J26+L26</f>
        <v>8</v>
      </c>
      <c r="U26" s="21">
        <f t="shared" si="62"/>
        <v>11</v>
      </c>
      <c r="V26" s="24">
        <v>5.0</v>
      </c>
      <c r="W26" s="24">
        <v>2.0</v>
      </c>
      <c r="X26" s="24">
        <v>0.0</v>
      </c>
      <c r="Y26" s="24">
        <v>0.0</v>
      </c>
      <c r="Z26" s="24">
        <v>0.0</v>
      </c>
      <c r="AA26" s="24">
        <v>0.0</v>
      </c>
      <c r="AB26" s="24">
        <v>0.0</v>
      </c>
      <c r="AC26" s="24">
        <v>0.0</v>
      </c>
      <c r="AD26" s="24">
        <v>3.0</v>
      </c>
      <c r="AE26" s="24">
        <v>9.0</v>
      </c>
      <c r="AF26" s="16">
        <f t="shared" ref="AF26:AG26" si="63">C26-F26-H26-J26-L26</f>
        <v>0</v>
      </c>
      <c r="AG26" s="16">
        <f t="shared" si="63"/>
        <v>0</v>
      </c>
      <c r="AH26" s="25">
        <f t="shared" si="64"/>
        <v>19</v>
      </c>
      <c r="AI26" s="16">
        <f t="shared" ref="AI26:AJ26" si="65">C26-V26-X26-Z26-AB26-AD26</f>
        <v>0</v>
      </c>
      <c r="AJ26" s="16">
        <f t="shared" si="65"/>
        <v>0</v>
      </c>
      <c r="AK26" s="25">
        <f t="shared" si="66"/>
        <v>19</v>
      </c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ht="15.75" customHeight="1">
      <c r="A27" s="28" t="s">
        <v>68</v>
      </c>
      <c r="B27" s="28" t="s">
        <v>69</v>
      </c>
      <c r="C27" s="28">
        <v>6.0</v>
      </c>
      <c r="D27" s="28">
        <v>6.0</v>
      </c>
      <c r="E27" s="28">
        <v>12.0</v>
      </c>
      <c r="F27" s="28">
        <v>3.0</v>
      </c>
      <c r="G27" s="28">
        <v>5.0</v>
      </c>
      <c r="H27" s="28">
        <v>2.0</v>
      </c>
      <c r="I27" s="28">
        <v>0.0</v>
      </c>
      <c r="J27" s="28">
        <v>0.0</v>
      </c>
      <c r="K27" s="28">
        <v>0.0</v>
      </c>
      <c r="L27" s="28">
        <v>1.0</v>
      </c>
      <c r="M27" s="28">
        <v>1.0</v>
      </c>
      <c r="N27" s="28">
        <v>0.0</v>
      </c>
      <c r="O27" s="28">
        <v>0.0</v>
      </c>
      <c r="P27" s="28">
        <v>0.0</v>
      </c>
      <c r="Q27" s="28">
        <v>0.0</v>
      </c>
      <c r="R27" s="28">
        <v>5.0</v>
      </c>
      <c r="S27" s="28">
        <v>3.0</v>
      </c>
      <c r="T27" s="21">
        <f t="shared" ref="T27:U27" si="67">F27+H27+J27+L27</f>
        <v>6</v>
      </c>
      <c r="U27" s="21">
        <f t="shared" si="67"/>
        <v>6</v>
      </c>
      <c r="V27" s="28">
        <v>3.0</v>
      </c>
      <c r="W27" s="28">
        <v>4.0</v>
      </c>
      <c r="X27" s="28"/>
      <c r="Y27" s="28"/>
      <c r="Z27" s="28"/>
      <c r="AA27" s="28"/>
      <c r="AB27" s="28"/>
      <c r="AC27" s="28"/>
      <c r="AD27" s="28">
        <v>3.0</v>
      </c>
      <c r="AE27" s="28">
        <v>2.0</v>
      </c>
      <c r="AF27" s="16">
        <f t="shared" ref="AF27:AG27" si="68">C27-F27-H27-J27-L27</f>
        <v>0</v>
      </c>
      <c r="AG27" s="16">
        <f t="shared" si="68"/>
        <v>0</v>
      </c>
      <c r="AH27" s="29">
        <f t="shared" si="64"/>
        <v>12</v>
      </c>
      <c r="AI27" s="16">
        <f t="shared" ref="AI27:AJ27" si="69">C27-V27-X27-Z27-AB27-AD27</f>
        <v>0</v>
      </c>
      <c r="AJ27" s="16">
        <f t="shared" si="69"/>
        <v>0</v>
      </c>
      <c r="AK27" s="29">
        <f t="shared" si="66"/>
        <v>12</v>
      </c>
      <c r="AL27" s="30"/>
      <c r="AM27" s="3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ht="15.75" customHeight="1">
      <c r="A28" s="35" t="s">
        <v>18</v>
      </c>
      <c r="B28" s="34"/>
      <c r="C28" s="34">
        <f t="shared" ref="C28:D28" si="70">sum(C4:C27)</f>
        <v>314</v>
      </c>
      <c r="D28" s="34">
        <f t="shared" si="70"/>
        <v>261</v>
      </c>
      <c r="E28" s="34">
        <f>SUM(C28:D28)</f>
        <v>575</v>
      </c>
      <c r="F28" s="34">
        <f t="shared" ref="F28:AE28" si="71">sum(F4:F27)</f>
        <v>189</v>
      </c>
      <c r="G28" s="34">
        <f t="shared" si="71"/>
        <v>159</v>
      </c>
      <c r="H28" s="34">
        <f t="shared" si="71"/>
        <v>73</v>
      </c>
      <c r="I28" s="34">
        <f t="shared" si="71"/>
        <v>68</v>
      </c>
      <c r="J28" s="34">
        <f t="shared" si="71"/>
        <v>0</v>
      </c>
      <c r="K28" s="34">
        <f t="shared" si="71"/>
        <v>0</v>
      </c>
      <c r="L28" s="34">
        <f t="shared" si="71"/>
        <v>45</v>
      </c>
      <c r="M28" s="34">
        <f t="shared" si="71"/>
        <v>30</v>
      </c>
      <c r="N28" s="34">
        <f t="shared" si="71"/>
        <v>0</v>
      </c>
      <c r="O28" s="34">
        <f t="shared" si="71"/>
        <v>1</v>
      </c>
      <c r="P28" s="34">
        <f t="shared" si="71"/>
        <v>10</v>
      </c>
      <c r="Q28" s="34">
        <f t="shared" si="71"/>
        <v>5</v>
      </c>
      <c r="R28" s="34">
        <f t="shared" si="71"/>
        <v>108</v>
      </c>
      <c r="S28" s="34">
        <f t="shared" si="71"/>
        <v>71</v>
      </c>
      <c r="T28" s="34">
        <f t="shared" si="71"/>
        <v>313</v>
      </c>
      <c r="U28" s="34">
        <f t="shared" si="71"/>
        <v>260</v>
      </c>
      <c r="V28" s="34">
        <f t="shared" si="71"/>
        <v>130</v>
      </c>
      <c r="W28" s="34">
        <f t="shared" si="71"/>
        <v>110</v>
      </c>
      <c r="X28" s="34">
        <f t="shared" si="71"/>
        <v>3</v>
      </c>
      <c r="Y28" s="34">
        <f t="shared" si="71"/>
        <v>3</v>
      </c>
      <c r="Z28" s="34">
        <f t="shared" si="71"/>
        <v>0</v>
      </c>
      <c r="AA28" s="34">
        <f t="shared" si="71"/>
        <v>0</v>
      </c>
      <c r="AB28" s="34">
        <f t="shared" si="71"/>
        <v>0</v>
      </c>
      <c r="AC28" s="34">
        <f t="shared" si="71"/>
        <v>0</v>
      </c>
      <c r="AD28" s="34">
        <f t="shared" si="71"/>
        <v>181</v>
      </c>
      <c r="AE28" s="34">
        <f t="shared" si="71"/>
        <v>148</v>
      </c>
      <c r="AF28" s="16">
        <f t="shared" ref="AF28:AG28" si="72">C28-F28-H28-J28-L28</f>
        <v>7</v>
      </c>
      <c r="AG28" s="16">
        <f t="shared" si="72"/>
        <v>4</v>
      </c>
      <c r="AH28" s="37">
        <f t="shared" si="64"/>
        <v>564</v>
      </c>
      <c r="AI28" s="16">
        <f t="shared" ref="AI28:AJ28" si="73">C28-V28-X28-Z28-AB28-AD28</f>
        <v>0</v>
      </c>
      <c r="AJ28" s="16">
        <f t="shared" si="73"/>
        <v>0</v>
      </c>
      <c r="AK28" s="37">
        <f t="shared" si="66"/>
        <v>575</v>
      </c>
      <c r="AL28" s="34">
        <f>sum(AL4:AL27)</f>
        <v>0</v>
      </c>
      <c r="AM28" s="3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ht="15.75" hidden="1" customHeight="1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T2:U2"/>
    <mergeCell ref="V2:W2"/>
    <mergeCell ref="X2:Y2"/>
    <mergeCell ref="Z2:AA2"/>
    <mergeCell ref="AB2:AC2"/>
    <mergeCell ref="AD2:AE2"/>
    <mergeCell ref="AF2:AH2"/>
    <mergeCell ref="AI2:AK2"/>
    <mergeCell ref="E2:G2"/>
    <mergeCell ref="H2:I2"/>
    <mergeCell ref="J2:K2"/>
    <mergeCell ref="L2:M2"/>
    <mergeCell ref="N2:O2"/>
    <mergeCell ref="P2:Q2"/>
    <mergeCell ref="R2:S2"/>
  </mergeCells>
  <printOptions horizontalCentered="1"/>
  <pageMargins bottom="0.75" footer="0.0" header="0.0" left="0.7" right="0.7" top="0.75"/>
  <pageSetup paperSize="5" cellComments="atEnd" orientation="landscape" pageOrder="overThenDown"/>
  <drawing r:id="rId1"/>
</worksheet>
</file>